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 activeTab="2"/>
  </bookViews>
  <sheets>
    <sheet name="Príjmy" sheetId="1" r:id="rId1"/>
    <sheet name="Výdavky" sheetId="2" r:id="rId2"/>
    <sheet name="Rekapitulácia" sheetId="3" r:id="rId3"/>
  </sheets>
  <calcPr calcId="145621"/>
</workbook>
</file>

<file path=xl/calcChain.xml><?xml version="1.0" encoding="utf-8"?>
<calcChain xmlns="http://schemas.openxmlformats.org/spreadsheetml/2006/main">
  <c r="G253" i="2" l="1"/>
  <c r="G239" i="2"/>
  <c r="G191" i="2"/>
  <c r="G179" i="2"/>
  <c r="G162" i="2"/>
  <c r="G150" i="2"/>
  <c r="G143" i="2"/>
  <c r="G131" i="2"/>
  <c r="G117" i="2"/>
  <c r="G94" i="2" l="1"/>
  <c r="G77" i="2"/>
  <c r="G32" i="2"/>
  <c r="G20" i="2"/>
  <c r="G10" i="2"/>
  <c r="F94" i="2" l="1"/>
  <c r="F77" i="2"/>
  <c r="F253" i="2"/>
  <c r="F239" i="2"/>
  <c r="F191" i="2"/>
  <c r="F179" i="2"/>
  <c r="F162" i="2"/>
  <c r="F150" i="2"/>
  <c r="F143" i="2"/>
  <c r="F131" i="2"/>
  <c r="F117" i="2"/>
  <c r="F32" i="2"/>
  <c r="F10" i="2"/>
  <c r="E253" i="2"/>
  <c r="E191" i="2"/>
  <c r="E179" i="2"/>
  <c r="E162" i="2"/>
  <c r="E150" i="2"/>
  <c r="E131" i="2"/>
  <c r="E117" i="2"/>
  <c r="E58" i="2"/>
  <c r="E32" i="2"/>
  <c r="E20" i="2"/>
  <c r="E14" i="2"/>
  <c r="E10" i="2"/>
  <c r="D253" i="2"/>
  <c r="D239" i="2"/>
  <c r="D191" i="2"/>
  <c r="D179" i="2"/>
  <c r="D162" i="2"/>
  <c r="D150" i="2"/>
  <c r="D143" i="2"/>
  <c r="D131" i="2"/>
  <c r="D117" i="2"/>
  <c r="D58" i="2"/>
  <c r="D32" i="2"/>
  <c r="D20" i="2"/>
  <c r="D14" i="2"/>
  <c r="D10" i="2"/>
  <c r="F71" i="1"/>
  <c r="G71" i="1"/>
  <c r="G55" i="1"/>
  <c r="E71" i="1"/>
  <c r="F55" i="1"/>
  <c r="E55" i="1"/>
  <c r="D82" i="1"/>
  <c r="D71" i="1"/>
  <c r="D50" i="1"/>
  <c r="C21" i="3"/>
  <c r="D21" i="3"/>
  <c r="E21" i="3"/>
  <c r="E9" i="3"/>
  <c r="D9" i="3"/>
  <c r="C9" i="3" l="1"/>
  <c r="B21" i="3" l="1"/>
  <c r="F82" i="1" l="1"/>
  <c r="E82" i="1" l="1"/>
  <c r="G82" i="1" l="1"/>
</calcChain>
</file>

<file path=xl/sharedStrings.xml><?xml version="1.0" encoding="utf-8"?>
<sst xmlns="http://schemas.openxmlformats.org/spreadsheetml/2006/main" count="769" uniqueCount="453">
  <si>
    <t>PRÍJEM:</t>
  </si>
  <si>
    <t>Bežný rozpočet</t>
  </si>
  <si>
    <t>Kód</t>
  </si>
  <si>
    <t>Rozpočtová</t>
  </si>
  <si>
    <t>Položka</t>
  </si>
  <si>
    <t xml:space="preserve">Údaje o skutočnom </t>
  </si>
  <si>
    <t xml:space="preserve">Schválený </t>
  </si>
  <si>
    <t xml:space="preserve">Očakávaná </t>
  </si>
  <si>
    <t>zdroja</t>
  </si>
  <si>
    <t>klasifikácia</t>
  </si>
  <si>
    <t>plnení rozpočtu</t>
  </si>
  <si>
    <t>rozpočet</t>
  </si>
  <si>
    <t>skutočnosť</t>
  </si>
  <si>
    <t>Civilná ochrana</t>
  </si>
  <si>
    <t>Register obyvateľov</t>
  </si>
  <si>
    <t>Na stavebnú činnosť</t>
  </si>
  <si>
    <t>Na školstvo - ZŠ</t>
  </si>
  <si>
    <t>Na matričnú činnosť</t>
  </si>
  <si>
    <t>Vzdelávacie poukazy</t>
  </si>
  <si>
    <t>Dopravné (ZŠ)</t>
  </si>
  <si>
    <t>11T1,11T2</t>
  </si>
  <si>
    <t>Aktivačná činnosť</t>
  </si>
  <si>
    <t>Výnos dane DÚ</t>
  </si>
  <si>
    <t>Daň z nehnuteľností</t>
  </si>
  <si>
    <t>Daň za psa</t>
  </si>
  <si>
    <t>Daň za nevýher. hracie prístroje</t>
  </si>
  <si>
    <t>Dań za ubytovanie</t>
  </si>
  <si>
    <t>Daň za užívanie VP</t>
  </si>
  <si>
    <t>Za umiestnenie jadr.zar.</t>
  </si>
  <si>
    <t>Odvoz smetia</t>
  </si>
  <si>
    <t>Daň za dobývací priestor</t>
  </si>
  <si>
    <t>Z prenajatých pozemkov</t>
  </si>
  <si>
    <t>Z prenajatých budov</t>
  </si>
  <si>
    <t>Za prenájom 8 b.j.</t>
  </si>
  <si>
    <t>Z prenajatých zariadení</t>
  </si>
  <si>
    <t>Správne poplatky</t>
  </si>
  <si>
    <t>Pokuty a penále</t>
  </si>
  <si>
    <t>Za odpadové nádoby</t>
  </si>
  <si>
    <t>Za relácie v MR</t>
  </si>
  <si>
    <t>Členský poplatok OK</t>
  </si>
  <si>
    <t>Cintorínsky poplatok</t>
  </si>
  <si>
    <t>Za prieskumné územia</t>
  </si>
  <si>
    <t>Úroky z vkladov</t>
  </si>
  <si>
    <t>Príjem z recyklačného fondu</t>
  </si>
  <si>
    <t>Z dedičského konania</t>
  </si>
  <si>
    <t>Reklama</t>
  </si>
  <si>
    <t>Bežný príjem spolu:</t>
  </si>
  <si>
    <t>Kapitálový rozpočet</t>
  </si>
  <si>
    <t>Príjem z predaja pozemkov</t>
  </si>
  <si>
    <t>Kapitálový rozpočet spolu:</t>
  </si>
  <si>
    <t>Finančné operácie:</t>
  </si>
  <si>
    <t xml:space="preserve">Zostatok - dopravné </t>
  </si>
  <si>
    <t>Príjem z RF</t>
  </si>
  <si>
    <t>Finančné operácie spolu:</t>
  </si>
  <si>
    <t>Vlastný príjem ZŠ</t>
  </si>
  <si>
    <t>ZŠ vlastný príjem</t>
  </si>
  <si>
    <t>PRÍJEM SPOLU:</t>
  </si>
  <si>
    <t>r. 2016</t>
  </si>
  <si>
    <t>VÝDAJ: Členenie podľa programov</t>
  </si>
  <si>
    <t>01.1.1.6 641 006</t>
  </si>
  <si>
    <t>Príspevok na spol. Ocú -dot.</t>
  </si>
  <si>
    <t>1.1.</t>
  </si>
  <si>
    <t>Príspevok na spol. Ocú - VZ</t>
  </si>
  <si>
    <t>01.1.1.6.637026</t>
  </si>
  <si>
    <t>Odmeny poslancov</t>
  </si>
  <si>
    <t>1.2.</t>
  </si>
  <si>
    <t>01.1.1.6.621-625</t>
  </si>
  <si>
    <t xml:space="preserve">Odvody poistného - poslanci </t>
  </si>
  <si>
    <t>08.4.0.642006</t>
  </si>
  <si>
    <t>Člen. príspevok ZMOS, RVC</t>
  </si>
  <si>
    <t>1.3.</t>
  </si>
  <si>
    <t>Program 1:  Plánovanie, manažment</t>
  </si>
  <si>
    <t>01.1.1.6.633009</t>
  </si>
  <si>
    <t>Knihy, noviny, časopisy</t>
  </si>
  <si>
    <t>2.1.</t>
  </si>
  <si>
    <t>01.1.1.6.637003</t>
  </si>
  <si>
    <t>Propagácia a rekl.</t>
  </si>
  <si>
    <t>2.2.</t>
  </si>
  <si>
    <t>Program 2: Propagácia</t>
  </si>
  <si>
    <t>01.1.1.6.633001</t>
  </si>
  <si>
    <t>Interiérové vybavenie</t>
  </si>
  <si>
    <t>3.1.</t>
  </si>
  <si>
    <t>01.1.1.6.633013</t>
  </si>
  <si>
    <t>Softvér</t>
  </si>
  <si>
    <t>09.5.0.637 001</t>
  </si>
  <si>
    <t>Školenia a semináre</t>
  </si>
  <si>
    <t>3.2.</t>
  </si>
  <si>
    <t>01.1.16.633002</t>
  </si>
  <si>
    <t>Nákup výpočtovej techniky</t>
  </si>
  <si>
    <t>Program 3: Interné služby</t>
  </si>
  <si>
    <t>01.1.1.6 610-637</t>
  </si>
  <si>
    <t>4.1.</t>
  </si>
  <si>
    <t>01.3.3.611</t>
  </si>
  <si>
    <t>Matrika - mzda, odvody,bež.v.</t>
  </si>
  <si>
    <t>4.2.</t>
  </si>
  <si>
    <t>04.2.3.642 001</t>
  </si>
  <si>
    <t>Príspevok Poľovníc.združ.</t>
  </si>
  <si>
    <t>4.4.</t>
  </si>
  <si>
    <t>07.6.0.635 006</t>
  </si>
  <si>
    <t>Údržba zdrav. strediska</t>
  </si>
  <si>
    <t>4.3.</t>
  </si>
  <si>
    <t>08.3.0.635 006</t>
  </si>
  <si>
    <t>Údržba miestneho rozhlasu</t>
  </si>
  <si>
    <t>4.5.</t>
  </si>
  <si>
    <t>08.4.0. 632 001</t>
  </si>
  <si>
    <t>Elek. energia domy smútku</t>
  </si>
  <si>
    <t>4.6.</t>
  </si>
  <si>
    <t>08.4.0.633006</t>
  </si>
  <si>
    <t>Vybav. dom smútku, cintoríny</t>
  </si>
  <si>
    <t>08.4.0.635.006</t>
  </si>
  <si>
    <t>Údržba domov smútku,cintoríny</t>
  </si>
  <si>
    <t>08.4.0.642002</t>
  </si>
  <si>
    <t>Príspevok MS SČK, FÚ</t>
  </si>
  <si>
    <t>Program 4: Služby občanom</t>
  </si>
  <si>
    <t>03.2.0.632 001</t>
  </si>
  <si>
    <t>Elektrická energia, plyn</t>
  </si>
  <si>
    <t>03.2.0.633001</t>
  </si>
  <si>
    <t>03.2.0.633010</t>
  </si>
  <si>
    <t>Odevy a požiar. uniformy</t>
  </si>
  <si>
    <t>03.2.0.633007</t>
  </si>
  <si>
    <t>Špeciálny materiál PO</t>
  </si>
  <si>
    <t>03.2.0.634001</t>
  </si>
  <si>
    <t>Palivo - auto</t>
  </si>
  <si>
    <t>03.2.0.634002</t>
  </si>
  <si>
    <t>Servis, údržba, opravy</t>
  </si>
  <si>
    <t>03.2.0.634003</t>
  </si>
  <si>
    <t>Zákonné poistenie</t>
  </si>
  <si>
    <t>03.2.0.637001</t>
  </si>
  <si>
    <t>Školenia</t>
  </si>
  <si>
    <t>03.2.0.635006</t>
  </si>
  <si>
    <t>Údržba požiarnych zbrojníc</t>
  </si>
  <si>
    <t>03.2.0.637002</t>
  </si>
  <si>
    <t>Súťaže</t>
  </si>
  <si>
    <t>Program 5: Bezpečnosť</t>
  </si>
  <si>
    <t>01.1.1.6.632002</t>
  </si>
  <si>
    <t>Vodné</t>
  </si>
  <si>
    <t>6.2.</t>
  </si>
  <si>
    <t>05.1.0.637004</t>
  </si>
  <si>
    <t>Uloženie a odvoz odpadov</t>
  </si>
  <si>
    <t>6.1.</t>
  </si>
  <si>
    <t>05.1.0.633006</t>
  </si>
  <si>
    <t>Vrecia - separovaný zber</t>
  </si>
  <si>
    <t>05.1.0.716</t>
  </si>
  <si>
    <t>Zberný dvor PD</t>
  </si>
  <si>
    <t>05.2.0.717001</t>
  </si>
  <si>
    <t>Real.stav. kanalizácia</t>
  </si>
  <si>
    <t>6.4.</t>
  </si>
  <si>
    <t>6.3.</t>
  </si>
  <si>
    <t>PD  kanalizácia</t>
  </si>
  <si>
    <t>06.3.0.635006</t>
  </si>
  <si>
    <t>Údržba vodovodu</t>
  </si>
  <si>
    <t>06.3.0.717 001</t>
  </si>
  <si>
    <t>Celoobec. vodovod - prípojky</t>
  </si>
  <si>
    <t>Program 6: Odpadové hospodárstvo</t>
  </si>
  <si>
    <t>04.5.1.635 006</t>
  </si>
  <si>
    <t>Údržba ciest a chodníkov</t>
  </si>
  <si>
    <t>7.1.</t>
  </si>
  <si>
    <t>04.4.3.717 001</t>
  </si>
  <si>
    <t>IBV Pod družstvom Klčovany</t>
  </si>
  <si>
    <t>7.2.</t>
  </si>
  <si>
    <t>04.4.3. 716</t>
  </si>
  <si>
    <t>PD - IBV k Mažgútovi</t>
  </si>
  <si>
    <t>Program 7: Komunikácie</t>
  </si>
  <si>
    <t>09.1.2.1.635 006</t>
  </si>
  <si>
    <t>Údržba ZŠ</t>
  </si>
  <si>
    <t>8.2.</t>
  </si>
  <si>
    <t>Program 8: Vzdelávanie</t>
  </si>
  <si>
    <t>08.1.0.642 002</t>
  </si>
  <si>
    <t>Príspevok TJ</t>
  </si>
  <si>
    <t>9.1.</t>
  </si>
  <si>
    <t>08.1.0.642 014</t>
  </si>
  <si>
    <t>Bežný transfer jednotlivcom</t>
  </si>
  <si>
    <t>08.1.0.635006</t>
  </si>
  <si>
    <t>Údržba TJ</t>
  </si>
  <si>
    <t>08.1.0.632001</t>
  </si>
  <si>
    <t>Program 9: Šport</t>
  </si>
  <si>
    <t>08.2.0.637002</t>
  </si>
  <si>
    <t>Kultúrne a športové podujatia</t>
  </si>
  <si>
    <t>10.1.</t>
  </si>
  <si>
    <t>08.2.0.637027</t>
  </si>
  <si>
    <t xml:space="preserve">DOVP, DOPČ ĽVK </t>
  </si>
  <si>
    <t>08.2.0.633006</t>
  </si>
  <si>
    <t>Výdavky DĽH a Maderánek</t>
  </si>
  <si>
    <t>08.2.0.5.633009</t>
  </si>
  <si>
    <t>Knihy, noviny, časopisy MĽK</t>
  </si>
  <si>
    <t>10.2.</t>
  </si>
  <si>
    <t>Program 10: Kultúra</t>
  </si>
  <si>
    <t>01.1.1.6.633015</t>
  </si>
  <si>
    <t>Palivo ako zdroj en. - kosač.</t>
  </si>
  <si>
    <t>11.1.</t>
  </si>
  <si>
    <t>06.2.0.635 006</t>
  </si>
  <si>
    <t>Údržba verejnej zelene</t>
  </si>
  <si>
    <t>06.4.0.632 001</t>
  </si>
  <si>
    <t>Elektrická energia - VO</t>
  </si>
  <si>
    <t>11.2.</t>
  </si>
  <si>
    <t>06.4.0.635006</t>
  </si>
  <si>
    <t>Údržba verejného osvetlenia</t>
  </si>
  <si>
    <t>06.4.0. 717002</t>
  </si>
  <si>
    <t>Rek. Verejné osvetlenie-VZ</t>
  </si>
  <si>
    <t>11.3.</t>
  </si>
  <si>
    <t>06.2.0.711 001</t>
  </si>
  <si>
    <t>Nákup pozemkov</t>
  </si>
  <si>
    <t>06.2.0.717 001</t>
  </si>
  <si>
    <t>Autobusové čakárne</t>
  </si>
  <si>
    <t>11.4.</t>
  </si>
  <si>
    <t>Program 11: Prostredie pre život</t>
  </si>
  <si>
    <t>06.1.0.635 006</t>
  </si>
  <si>
    <t>Údržba bytového domu</t>
  </si>
  <si>
    <t>Program 12: Bývanie</t>
  </si>
  <si>
    <t>13.1.</t>
  </si>
  <si>
    <t>13.2.</t>
  </si>
  <si>
    <t>06.2.0.611</t>
  </si>
  <si>
    <t>13.3.</t>
  </si>
  <si>
    <t>11T1,2</t>
  </si>
  <si>
    <t>Aktivačná činnosť - VZ</t>
  </si>
  <si>
    <t>Príspevok JDS</t>
  </si>
  <si>
    <t>10.4.0.642 0014</t>
  </si>
  <si>
    <t>Príspevok novonar. deťom</t>
  </si>
  <si>
    <t>13.4.</t>
  </si>
  <si>
    <t>10.7.0.1.642026</t>
  </si>
  <si>
    <t>Na dávku v hmotnej núdzi</t>
  </si>
  <si>
    <t>Program 13: Sociálne služby</t>
  </si>
  <si>
    <t>01.1.1.6.637027</t>
  </si>
  <si>
    <t>01.1.1.6.627</t>
  </si>
  <si>
    <t>Príspevok do DDS</t>
  </si>
  <si>
    <t xml:space="preserve">01.1.1.6 611 </t>
  </si>
  <si>
    <t>Mzdy</t>
  </si>
  <si>
    <t>01.1.1.6.621-629</t>
  </si>
  <si>
    <t>Odvody poistného</t>
  </si>
  <si>
    <t>01.1.1.6.631 001</t>
  </si>
  <si>
    <t>Cestovné</t>
  </si>
  <si>
    <t>01.1.1.6.632001</t>
  </si>
  <si>
    <t>Elektrická energia,plyn</t>
  </si>
  <si>
    <t>01.1.1.6.632003</t>
  </si>
  <si>
    <t>01.1.1.6.633004</t>
  </si>
  <si>
    <t>Prevádz.stroj.,techn., náradie</t>
  </si>
  <si>
    <t>01.1.1.6.633006</t>
  </si>
  <si>
    <t>Všeobecný materiál</t>
  </si>
  <si>
    <t>01.1.1.6.633010</t>
  </si>
  <si>
    <t>Bielizeň, odevy</t>
  </si>
  <si>
    <t>01.1.1.6.633016</t>
  </si>
  <si>
    <t>Reprezentačné výdavky</t>
  </si>
  <si>
    <t>01.1.1.6.634001</t>
  </si>
  <si>
    <t>Palivo</t>
  </si>
  <si>
    <t>01.1.1.6.634002</t>
  </si>
  <si>
    <t>Servis, údržba, opravy auta</t>
  </si>
  <si>
    <t>01.1.1.6.634003</t>
  </si>
  <si>
    <t>Poistenie - auto</t>
  </si>
  <si>
    <t>01.1.1.6.634004</t>
  </si>
  <si>
    <t>Prepravné, pren. Dopr.pr.</t>
  </si>
  <si>
    <t>01.1.1.6.634006</t>
  </si>
  <si>
    <t xml:space="preserve">Karty,známky,  STK, EK  </t>
  </si>
  <si>
    <t>01.1.1.6.635002</t>
  </si>
  <si>
    <t>Údržba výpočt. techniky</t>
  </si>
  <si>
    <t>01.1.1.6.635004</t>
  </si>
  <si>
    <t>Údržba strojov, prístr., zariad.</t>
  </si>
  <si>
    <t>01.1.1.6.635005</t>
  </si>
  <si>
    <t>Údržba vyrozum. techniky</t>
  </si>
  <si>
    <t>01.1.1.6.635006</t>
  </si>
  <si>
    <t>Údržba budov a objektov</t>
  </si>
  <si>
    <t>Nájom pozemkov</t>
  </si>
  <si>
    <t>01.1.1.6.637004</t>
  </si>
  <si>
    <t>Všeobecné služby</t>
  </si>
  <si>
    <t>01.1.1.6.637005</t>
  </si>
  <si>
    <t>Špeciálne služby</t>
  </si>
  <si>
    <t>01.1.1.6.637014</t>
  </si>
  <si>
    <t>Stravovanie</t>
  </si>
  <si>
    <t>01.1.1.6.637015</t>
  </si>
  <si>
    <t>Poistné - majetok</t>
  </si>
  <si>
    <t>01.1.1.6.637016</t>
  </si>
  <si>
    <t>Prídel do sociálneho fondu</t>
  </si>
  <si>
    <t>Odmeny za práce mimo p.p.</t>
  </si>
  <si>
    <t>01.1.1.642 015</t>
  </si>
  <si>
    <t>BT na nemocenské dávky</t>
  </si>
  <si>
    <t>Odvody poistného DOVP</t>
  </si>
  <si>
    <t>01.1.1.637012</t>
  </si>
  <si>
    <t xml:space="preserve">Poplatky  </t>
  </si>
  <si>
    <t>01.1.2.637012</t>
  </si>
  <si>
    <t>Poplatky - banka</t>
  </si>
  <si>
    <t>01.6.0.611-637</t>
  </si>
  <si>
    <t>08.3.0.637012</t>
  </si>
  <si>
    <t>Poplatky ochr. autor.zväzom</t>
  </si>
  <si>
    <t>08.3.0.632003</t>
  </si>
  <si>
    <t>Rozhlas a televízia</t>
  </si>
  <si>
    <t>01.7.0.651002</t>
  </si>
  <si>
    <t>ŠFRB 8 b.j. úrok z úveru</t>
  </si>
  <si>
    <t>01.7.0.821005</t>
  </si>
  <si>
    <t>ŠFRB  8 b.j.splátka istiny</t>
  </si>
  <si>
    <t>Nákup prevádzkových strojov</t>
  </si>
  <si>
    <t>Program 14: Administratíva</t>
  </si>
  <si>
    <t>09.1.2.1.611-642</t>
  </si>
  <si>
    <t>Základná škola - prenesené komp.</t>
  </si>
  <si>
    <t>8.1.</t>
  </si>
  <si>
    <t>09.1.1.1.611-637</t>
  </si>
  <si>
    <t>MŠ - Orig. Komp.</t>
  </si>
  <si>
    <t>09.6.0.1.611-637</t>
  </si>
  <si>
    <t>ŠJ . Orig. Komp.</t>
  </si>
  <si>
    <t>8.3.</t>
  </si>
  <si>
    <t>09.1.2.1. 611-637</t>
  </si>
  <si>
    <t>ŠKD Orig. Komp.</t>
  </si>
  <si>
    <t>8.4.</t>
  </si>
  <si>
    <t>ZŠ - Nenormatívne prostr.</t>
  </si>
  <si>
    <t>MŠ - Nenormatívne prostr.</t>
  </si>
  <si>
    <t>MŠ - Vlastný príjem</t>
  </si>
  <si>
    <t>Programy 1 -14 spolu:</t>
  </si>
  <si>
    <t>Transfér pre DHZ Boleráz 1 a 2</t>
  </si>
  <si>
    <t>Register adries</t>
  </si>
  <si>
    <t>Špeciálne zametacie vozidlo</t>
  </si>
  <si>
    <t>r.2016</t>
  </si>
  <si>
    <t>03.2.0.633006</t>
  </si>
  <si>
    <t>09.1.1.1.635 006</t>
  </si>
  <si>
    <t>Údržba MŠ</t>
  </si>
  <si>
    <t>8.6.</t>
  </si>
  <si>
    <t>03.2.0.637004</t>
  </si>
  <si>
    <t>05.1.0.717 001</t>
  </si>
  <si>
    <t>09.1.2.1.637 037</t>
  </si>
  <si>
    <t>Vratka - škola v prírode</t>
  </si>
  <si>
    <t>01.1.1.6.636 002</t>
  </si>
  <si>
    <t>01.1.1.6.636 001</t>
  </si>
  <si>
    <t>Nájomné za prevádzkové stroje</t>
  </si>
  <si>
    <t>01.1.1.6.637023</t>
  </si>
  <si>
    <t>Kolkové známky</t>
  </si>
  <si>
    <t>01.1.1.642013</t>
  </si>
  <si>
    <t>BT na odchodné</t>
  </si>
  <si>
    <t>03.2.0.633016</t>
  </si>
  <si>
    <t>Reprezentačné</t>
  </si>
  <si>
    <t>03.2.0. 632003</t>
  </si>
  <si>
    <t>Poštové a telekomunikačné služby</t>
  </si>
  <si>
    <t>03.2.0. 633004</t>
  </si>
  <si>
    <t>Prevádzkové stroje, prístroje, zariadenia</t>
  </si>
  <si>
    <t>03.2.0. 633010</t>
  </si>
  <si>
    <t>Rek. Verejné osvetlenie - VZ RF</t>
  </si>
  <si>
    <t>06.2.0.714 004</t>
  </si>
  <si>
    <t>Špeciálne zametacie vozidlo VZ</t>
  </si>
  <si>
    <t>Špeciálne zametacie vozidlo Envirofond</t>
  </si>
  <si>
    <t>11.5.</t>
  </si>
  <si>
    <t>PRÍJEM</t>
  </si>
  <si>
    <t>Finančné operácie</t>
  </si>
  <si>
    <t>SPOLU</t>
  </si>
  <si>
    <t>VÝDAJ</t>
  </si>
  <si>
    <t>Bežné výdavky ZŠ</t>
  </si>
  <si>
    <t>Kapitálové výdavky ZŠ</t>
  </si>
  <si>
    <t xml:space="preserve"> </t>
  </si>
  <si>
    <t>r. 2017</t>
  </si>
  <si>
    <t>Voľby a referendum</t>
  </si>
  <si>
    <t>Škola v prírode</t>
  </si>
  <si>
    <t>Vzdelávanie MŠ</t>
  </si>
  <si>
    <t xml:space="preserve">Príspevok na učebnice </t>
  </si>
  <si>
    <t>Z náhrad poistného plnenia</t>
  </si>
  <si>
    <t>Z vratiek</t>
  </si>
  <si>
    <t>Poplatky za predaj výrobkov</t>
  </si>
  <si>
    <t>131F</t>
  </si>
  <si>
    <t>ZŠ vratka RZZP</t>
  </si>
  <si>
    <t>1AG1</t>
  </si>
  <si>
    <t>1AG2</t>
  </si>
  <si>
    <t>Realiz.plánu spoloč.zar.EPFRV</t>
  </si>
  <si>
    <t>Realiz.plánu spoloč.zar. ŠR</t>
  </si>
  <si>
    <t>Realiz.plánu spoloč.zar.  Úver</t>
  </si>
  <si>
    <t>Finančná zábezp. Verejné obst.</t>
  </si>
  <si>
    <t>r.2017</t>
  </si>
  <si>
    <t>01.1.1.6 633 006</t>
  </si>
  <si>
    <t>03.2.0.637005</t>
  </si>
  <si>
    <t>Vyrovnanie kurzových rozdielov</t>
  </si>
  <si>
    <t xml:space="preserve">Odevy a požiar. uniformy - Dotácia DHZ SR  </t>
  </si>
  <si>
    <t>05.1.0.637 005</t>
  </si>
  <si>
    <t>Externý manažment  zberný dvor</t>
  </si>
  <si>
    <t>05.2.0.716</t>
  </si>
  <si>
    <t>PD kanalizácia</t>
  </si>
  <si>
    <t>04.5.1.716</t>
  </si>
  <si>
    <t>04.5.1.717 001</t>
  </si>
  <si>
    <t xml:space="preserve">MK k IBV Dolina, lokalit.Záhumenice PD </t>
  </si>
  <si>
    <t xml:space="preserve">MK k IBV Dolina, lokalit.Záhumenice </t>
  </si>
  <si>
    <t>Realizácia IBV k Mažgútovi</t>
  </si>
  <si>
    <t>09.1.1.1.637 003</t>
  </si>
  <si>
    <t>Publicita a iné podporné projekty</t>
  </si>
  <si>
    <t>8.7.</t>
  </si>
  <si>
    <t>09.1.1.1.717 003</t>
  </si>
  <si>
    <t>08.2.0.633004</t>
  </si>
  <si>
    <t>Hudobné nástroje DĽH</t>
  </si>
  <si>
    <t>Všeobecné služby DĽH</t>
  </si>
  <si>
    <t>08.2.0.633010</t>
  </si>
  <si>
    <t>08.2.0. 716</t>
  </si>
  <si>
    <t>Čižmy DĽH</t>
  </si>
  <si>
    <t>Zníženie energetickej náročnosti KD</t>
  </si>
  <si>
    <t>05.4.0.717 001</t>
  </si>
  <si>
    <t>Real.plánu spol.zar. a opatr. VZ</t>
  </si>
  <si>
    <t>Real.plánu spol.zar. a opatr. EPFRV</t>
  </si>
  <si>
    <t>Real.plánu spol.zar. a opatr. ŠR</t>
  </si>
  <si>
    <t>Poštové a telekomunikač. služby</t>
  </si>
  <si>
    <t>01.1.1.6.632004</t>
  </si>
  <si>
    <t>Internet</t>
  </si>
  <si>
    <t>Telekomunikačné služby</t>
  </si>
  <si>
    <t>Úroky z úveru</t>
  </si>
  <si>
    <t>Splátka istiny</t>
  </si>
  <si>
    <t>01.7.0.821004</t>
  </si>
  <si>
    <t>ŠKD - Vlastný príjem</t>
  </si>
  <si>
    <t>09.1.2.1.611-633 004</t>
  </si>
  <si>
    <t>ZŠ - stroje prístroje zar. VZ</t>
  </si>
  <si>
    <t>09.2.1.1. 611-633 004</t>
  </si>
  <si>
    <t>09.2.1.1. 635 006</t>
  </si>
  <si>
    <t>ZŠ - údržba budov VZ</t>
  </si>
  <si>
    <t>IBV Pod družstvom Klčovany - PD</t>
  </si>
  <si>
    <t>06.4.0. 716</t>
  </si>
  <si>
    <t>Rek. Verejné osvetlenie-PD</t>
  </si>
  <si>
    <t xml:space="preserve">Voľby  </t>
  </si>
  <si>
    <t>01.1.1.6.637037</t>
  </si>
  <si>
    <t>Vratky RZZP</t>
  </si>
  <si>
    <t>-</t>
  </si>
  <si>
    <t>r.2018</t>
  </si>
  <si>
    <t>r. 2018</t>
  </si>
  <si>
    <t>1AC1</t>
  </si>
  <si>
    <t>1AC2</t>
  </si>
  <si>
    <t>Aktivačná činnosť  ES</t>
  </si>
  <si>
    <t>Aktivačná činnosť ŠR</t>
  </si>
  <si>
    <t>1AA1</t>
  </si>
  <si>
    <t>Zvýšenie kap. MŠ nadst.NFP EF</t>
  </si>
  <si>
    <t>1AA2</t>
  </si>
  <si>
    <t>Zvýšenie kap. MŠ nadst.NFP ŠR</t>
  </si>
  <si>
    <t>1AB1</t>
  </si>
  <si>
    <t>1AB2</t>
  </si>
  <si>
    <t>Zberný dvor NFP EF</t>
  </si>
  <si>
    <t>Zberný dvor NFP ŠR</t>
  </si>
  <si>
    <t>Lyžiarsky výcvik</t>
  </si>
  <si>
    <t>Asistent učiteľa</t>
  </si>
  <si>
    <t>3AB1</t>
  </si>
  <si>
    <t>3AB2</t>
  </si>
  <si>
    <t>01.1.1.637018</t>
  </si>
  <si>
    <t>Vrátenie príjmov z minulých rokov</t>
  </si>
  <si>
    <t xml:space="preserve">01.1.1.819 002 </t>
  </si>
  <si>
    <t>Vratka finančn. Zábezpeky na VO</t>
  </si>
  <si>
    <t>Zberný dvor EF</t>
  </si>
  <si>
    <t>Zberný dvor ŠR</t>
  </si>
  <si>
    <t>Realizácia zberný dvor</t>
  </si>
  <si>
    <t>PD - Chodník na Dolnom konci</t>
  </si>
  <si>
    <t>Zvýšenie kapacity MŠ nadstavbou NFP EF</t>
  </si>
  <si>
    <t>Zvýšenie kapacity MŠ nadstavbou NFP ŠR</t>
  </si>
  <si>
    <t>Zvýšenie kapacity MŠ nadstavbou VZ</t>
  </si>
  <si>
    <t>08.1.0.716</t>
  </si>
  <si>
    <t>PD Šatne TJ</t>
  </si>
  <si>
    <t xml:space="preserve">08.2.0.713 004 </t>
  </si>
  <si>
    <t>Oprava detského ihriska</t>
  </si>
  <si>
    <t>Program 5: Bezpečnosť  DHZ Boleráz</t>
  </si>
  <si>
    <t>Program 5: Bezpečnosť  DHZ Klčovany</t>
  </si>
  <si>
    <t>03.2.0.717001</t>
  </si>
  <si>
    <t>Dostavba požiarnej zbrojnice Boleráz</t>
  </si>
  <si>
    <t>05.1.0.713 004</t>
  </si>
  <si>
    <t>05.1.0.714 004</t>
  </si>
  <si>
    <t>Zberný dvor EF - závesné kontajnery</t>
  </si>
  <si>
    <t>Zberný dvor ŠR - traktor s príslušenstvom</t>
  </si>
  <si>
    <t>Nákup výpočt.techniky pre MŠ</t>
  </si>
  <si>
    <t>09.1.1.1.713 002</t>
  </si>
  <si>
    <t>09.1.1.1.713 001</t>
  </si>
  <si>
    <t>Zvýšenie kapacity MŠ vybavenie 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</si>
</sst>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€_-;\-* #,##0.00\ _€_-;_-* &quot;-&quot;??\ _€_-;_-@_-"/>
    <numFmt numFmtId="164" formatCode="_-* #,##0\ _S_k_-;\-* #,##0\ _S_k_-;_-* &quot;-&quot;??\ _S_k_-;_-@_-"/>
    <numFmt numFmtId="165" formatCode="_-* #,##0.00\ _S_k_-;\-* #,##0.00\ _S_k_-;_-* &quot;-&quot;??\ _S_k_-;_-@_-"/>
    <numFmt numFmtId="166" formatCode="_-* #,##0\ _€_-;\-* #,##0\ _€_-;_-* &quot;-&quot;??\ _€_-;_-@_-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 CE"/>
      <charset val="238"/>
    </font>
    <font>
      <b/>
      <sz val="10"/>
      <name val="Arial CE"/>
      <family val="2"/>
      <charset val="238"/>
    </font>
    <font>
      <b/>
      <sz val="8"/>
      <name val="Arial CE"/>
      <family val="2"/>
      <charset val="238"/>
    </font>
    <font>
      <b/>
      <sz val="8"/>
      <name val="Arial CE"/>
      <charset val="238"/>
    </font>
    <font>
      <sz val="10"/>
      <name val="Arial CE"/>
      <family val="2"/>
      <charset val="238"/>
    </font>
    <font>
      <sz val="9"/>
      <name val="Arial CE"/>
      <charset val="238"/>
    </font>
    <font>
      <sz val="8"/>
      <name val="Arial CE"/>
      <family val="2"/>
      <charset val="238"/>
    </font>
    <font>
      <sz val="8"/>
      <color theme="1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8"/>
      <name val="Arial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Arial"/>
      <family val="2"/>
      <charset val="238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name val="Arial CE"/>
      <charset val="238"/>
    </font>
    <font>
      <b/>
      <sz val="9"/>
      <name val="Arial CE"/>
      <charset val="238"/>
    </font>
    <font>
      <b/>
      <sz val="10"/>
      <name val="Arial CE"/>
      <charset val="238"/>
    </font>
    <font>
      <b/>
      <sz val="14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  <font>
      <sz val="8"/>
      <color indexed="8"/>
      <name val="Calibri"/>
      <family val="2"/>
      <charset val="238"/>
    </font>
    <font>
      <sz val="8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b/>
      <sz val="8"/>
      <color theme="1"/>
      <name val="Calibri"/>
      <family val="2"/>
      <charset val="238"/>
      <scheme val="minor"/>
    </font>
    <font>
      <sz val="14"/>
      <name val="Arial CE"/>
      <family val="2"/>
      <charset val="238"/>
    </font>
    <font>
      <sz val="8"/>
      <color rgb="FFFF0000"/>
      <name val="Arial CE"/>
      <family val="2"/>
      <charset val="238"/>
    </font>
    <font>
      <sz val="8"/>
      <color theme="1"/>
      <name val="Arial CE"/>
      <family val="2"/>
      <charset val="238"/>
    </font>
    <font>
      <sz val="9"/>
      <color rgb="FFFF0000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8"/>
      <color rgb="FFFF000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273">
    <xf numFmtId="0" fontId="0" fillId="0" borderId="0" xfId="0"/>
    <xf numFmtId="0" fontId="3" fillId="0" borderId="0" xfId="2" applyBorder="1"/>
    <xf numFmtId="0" fontId="0" fillId="0" borderId="0" xfId="0" applyBorder="1"/>
    <xf numFmtId="0" fontId="6" fillId="0" borderId="0" xfId="3" applyFont="1" applyBorder="1" applyAlignment="1">
      <alignment horizontal="center"/>
    </xf>
    <xf numFmtId="0" fontId="3" fillId="0" borderId="22" xfId="3" applyFont="1" applyBorder="1" applyAlignment="1">
      <alignment horizontal="center"/>
    </xf>
    <xf numFmtId="3" fontId="8" fillId="0" borderId="16" xfId="2" applyNumberFormat="1" applyFont="1" applyBorder="1" applyAlignment="1">
      <alignment horizontal="center"/>
    </xf>
    <xf numFmtId="0" fontId="9" fillId="0" borderId="16" xfId="3" applyFont="1" applyBorder="1" applyAlignment="1">
      <alignment horizontal="left"/>
    </xf>
    <xf numFmtId="164" fontId="10" fillId="0" borderId="13" xfId="2" applyNumberFormat="1" applyFont="1" applyBorder="1" applyAlignment="1">
      <alignment horizontal="center"/>
    </xf>
    <xf numFmtId="164" fontId="10" fillId="0" borderId="16" xfId="4" applyNumberFormat="1" applyFont="1" applyBorder="1"/>
    <xf numFmtId="166" fontId="11" fillId="0" borderId="17" xfId="1" applyNumberFormat="1" applyFont="1" applyBorder="1" applyAlignment="1">
      <alignment horizontal="center"/>
    </xf>
    <xf numFmtId="0" fontId="8" fillId="0" borderId="11" xfId="2" applyFont="1" applyBorder="1" applyAlignment="1">
      <alignment horizontal="center"/>
    </xf>
    <xf numFmtId="3" fontId="8" fillId="0" borderId="13" xfId="2" applyNumberFormat="1" applyFont="1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10" fillId="0" borderId="13" xfId="2" applyNumberFormat="1" applyFont="1" applyBorder="1"/>
    <xf numFmtId="164" fontId="10" fillId="0" borderId="13" xfId="4" applyNumberFormat="1" applyFont="1" applyBorder="1"/>
    <xf numFmtId="166" fontId="11" fillId="0" borderId="23" xfId="1" applyNumberFormat="1" applyFont="1" applyBorder="1" applyAlignment="1">
      <alignment horizontal="center"/>
    </xf>
    <xf numFmtId="164" fontId="12" fillId="0" borderId="13" xfId="1" applyNumberFormat="1" applyFont="1" applyBorder="1"/>
    <xf numFmtId="164" fontId="10" fillId="0" borderId="16" xfId="2" applyNumberFormat="1" applyFont="1" applyBorder="1" applyAlignment="1">
      <alignment horizontal="center"/>
    </xf>
    <xf numFmtId="0" fontId="9" fillId="0" borderId="13" xfId="2" applyFont="1" applyBorder="1"/>
    <xf numFmtId="3" fontId="8" fillId="0" borderId="0" xfId="2" applyNumberFormat="1" applyFont="1" applyBorder="1" applyAlignment="1">
      <alignment horizontal="center"/>
    </xf>
    <xf numFmtId="0" fontId="3" fillId="0" borderId="0" xfId="3" applyFont="1" applyBorder="1" applyAlignment="1">
      <alignment horizontal="left"/>
    </xf>
    <xf numFmtId="0" fontId="8" fillId="0" borderId="0" xfId="2" applyFont="1" applyBorder="1" applyAlignment="1">
      <alignment horizontal="center"/>
    </xf>
    <xf numFmtId="0" fontId="8" fillId="0" borderId="0" xfId="2" applyFont="1" applyBorder="1"/>
    <xf numFmtId="164" fontId="13" fillId="0" borderId="13" xfId="1" applyNumberFormat="1" applyFont="1" applyBorder="1"/>
    <xf numFmtId="0" fontId="8" fillId="0" borderId="0" xfId="2" applyFont="1" applyBorder="1" applyAlignment="1">
      <alignment horizontal="left"/>
    </xf>
    <xf numFmtId="166" fontId="14" fillId="0" borderId="23" xfId="1" applyNumberFormat="1" applyFont="1" applyBorder="1" applyAlignment="1">
      <alignment horizontal="center"/>
    </xf>
    <xf numFmtId="0" fontId="9" fillId="0" borderId="24" xfId="2" applyFont="1" applyBorder="1"/>
    <xf numFmtId="166" fontId="15" fillId="0" borderId="23" xfId="1" applyNumberFormat="1" applyFont="1" applyBorder="1" applyAlignment="1">
      <alignment horizontal="center"/>
    </xf>
    <xf numFmtId="0" fontId="8" fillId="0" borderId="13" xfId="2" applyFont="1" applyBorder="1" applyAlignment="1">
      <alignment horizontal="center"/>
    </xf>
    <xf numFmtId="164" fontId="13" fillId="2" borderId="13" xfId="1" applyNumberFormat="1" applyFont="1" applyFill="1" applyBorder="1"/>
    <xf numFmtId="0" fontId="5" fillId="0" borderId="0" xfId="2" applyFont="1" applyBorder="1" applyAlignment="1">
      <alignment horizontal="left"/>
    </xf>
    <xf numFmtId="164" fontId="16" fillId="0" borderId="0" xfId="1" applyNumberFormat="1" applyFont="1" applyBorder="1"/>
    <xf numFmtId="0" fontId="3" fillId="0" borderId="22" xfId="2" applyBorder="1" applyAlignment="1">
      <alignment horizontal="center"/>
    </xf>
    <xf numFmtId="3" fontId="3" fillId="0" borderId="16" xfId="2" applyNumberFormat="1" applyBorder="1" applyAlignment="1">
      <alignment horizontal="center"/>
    </xf>
    <xf numFmtId="0" fontId="3" fillId="0" borderId="16" xfId="2" applyBorder="1"/>
    <xf numFmtId="164" fontId="13" fillId="0" borderId="14" xfId="1" applyNumberFormat="1" applyFont="1" applyBorder="1"/>
    <xf numFmtId="166" fontId="18" fillId="0" borderId="17" xfId="1" applyNumberFormat="1" applyFont="1" applyBorder="1"/>
    <xf numFmtId="0" fontId="3" fillId="0" borderId="11" xfId="2" applyBorder="1" applyAlignment="1">
      <alignment horizontal="center"/>
    </xf>
    <xf numFmtId="3" fontId="3" fillId="0" borderId="13" xfId="2" applyNumberFormat="1" applyBorder="1" applyAlignment="1">
      <alignment horizontal="center"/>
    </xf>
    <xf numFmtId="0" fontId="3" fillId="0" borderId="13" xfId="2" applyBorder="1"/>
    <xf numFmtId="164" fontId="13" fillId="0" borderId="13" xfId="1" applyNumberFormat="1" applyFont="1" applyBorder="1" applyAlignment="1">
      <alignment horizontal="center"/>
    </xf>
    <xf numFmtId="164" fontId="13" fillId="0" borderId="23" xfId="1" applyNumberFormat="1" applyFont="1" applyBorder="1"/>
    <xf numFmtId="0" fontId="3" fillId="0" borderId="29" xfId="2" applyBorder="1" applyAlignment="1">
      <alignment horizontal="center"/>
    </xf>
    <xf numFmtId="3" fontId="3" fillId="0" borderId="30" xfId="2" applyNumberFormat="1" applyBorder="1" applyAlignment="1">
      <alignment horizontal="center"/>
    </xf>
    <xf numFmtId="166" fontId="19" fillId="0" borderId="23" xfId="1" applyNumberFormat="1" applyFont="1" applyBorder="1"/>
    <xf numFmtId="0" fontId="3" fillId="0" borderId="0" xfId="2" applyBorder="1" applyAlignment="1">
      <alignment horizontal="center"/>
    </xf>
    <xf numFmtId="3" fontId="3" fillId="0" borderId="0" xfId="2" applyNumberFormat="1" applyBorder="1" applyAlignment="1">
      <alignment horizontal="center"/>
    </xf>
    <xf numFmtId="164" fontId="13" fillId="0" borderId="0" xfId="1" applyNumberFormat="1" applyFont="1" applyBorder="1"/>
    <xf numFmtId="0" fontId="9" fillId="0" borderId="22" xfId="3" applyFont="1" applyBorder="1" applyAlignment="1">
      <alignment horizontal="center"/>
    </xf>
    <xf numFmtId="0" fontId="9" fillId="0" borderId="16" xfId="3" applyFont="1" applyBorder="1" applyAlignment="1">
      <alignment horizontal="center"/>
    </xf>
    <xf numFmtId="164" fontId="20" fillId="0" borderId="16" xfId="1" applyNumberFormat="1" applyFont="1" applyFill="1" applyBorder="1" applyAlignment="1">
      <alignment horizontal="center"/>
    </xf>
    <xf numFmtId="164" fontId="9" fillId="0" borderId="14" xfId="1" applyNumberFormat="1" applyFont="1" applyFill="1" applyBorder="1" applyAlignment="1">
      <alignment horizontal="center"/>
    </xf>
    <xf numFmtId="1" fontId="11" fillId="0" borderId="17" xfId="0" applyNumberFormat="1" applyFont="1" applyBorder="1" applyAlignment="1">
      <alignment horizontal="center"/>
    </xf>
    <xf numFmtId="164" fontId="15" fillId="0" borderId="32" xfId="1" applyNumberFormat="1" applyFont="1" applyFill="1" applyBorder="1" applyAlignment="1">
      <alignment horizontal="center"/>
    </xf>
    <xf numFmtId="0" fontId="3" fillId="0" borderId="33" xfId="2" applyBorder="1"/>
    <xf numFmtId="0" fontId="3" fillId="0" borderId="0" xfId="2" applyBorder="1" applyAlignment="1">
      <alignment horizontal="left"/>
    </xf>
    <xf numFmtId="0" fontId="5" fillId="0" borderId="0" xfId="2" applyFont="1" applyBorder="1"/>
    <xf numFmtId="0" fontId="13" fillId="0" borderId="0" xfId="0" applyFont="1" applyBorder="1"/>
    <xf numFmtId="0" fontId="3" fillId="0" borderId="30" xfId="2" applyBorder="1"/>
    <xf numFmtId="164" fontId="13" fillId="0" borderId="30" xfId="1" applyNumberFormat="1" applyFont="1" applyBorder="1"/>
    <xf numFmtId="166" fontId="13" fillId="0" borderId="38" xfId="1" applyNumberFormat="1" applyFont="1" applyBorder="1" applyAlignment="1">
      <alignment horizontal="center"/>
    </xf>
    <xf numFmtId="0" fontId="3" fillId="2" borderId="0" xfId="2" applyFill="1" applyBorder="1"/>
    <xf numFmtId="0" fontId="3" fillId="2" borderId="0" xfId="2" applyFill="1" applyBorder="1" applyAlignment="1">
      <alignment horizontal="center"/>
    </xf>
    <xf numFmtId="0" fontId="7" fillId="0" borderId="0" xfId="3" applyFont="1" applyBorder="1" applyAlignment="1">
      <alignment horizontal="center"/>
    </xf>
    <xf numFmtId="0" fontId="4" fillId="0" borderId="0" xfId="3" applyFont="1" applyBorder="1"/>
    <xf numFmtId="0" fontId="23" fillId="0" borderId="0" xfId="0" applyFont="1"/>
    <xf numFmtId="0" fontId="8" fillId="0" borderId="0" xfId="3" applyFont="1" applyBorder="1" applyAlignment="1">
      <alignment horizontal="center"/>
    </xf>
    <xf numFmtId="0" fontId="8" fillId="0" borderId="0" xfId="3" applyFont="1" applyBorder="1" applyAlignment="1">
      <alignment horizontal="left"/>
    </xf>
    <xf numFmtId="0" fontId="8" fillId="0" borderId="13" xfId="3" applyFont="1" applyBorder="1" applyAlignment="1">
      <alignment horizontal="center"/>
    </xf>
    <xf numFmtId="164" fontId="10" fillId="0" borderId="13" xfId="5" applyNumberFormat="1" applyFont="1" applyBorder="1" applyAlignment="1">
      <alignment horizontal="center"/>
    </xf>
    <xf numFmtId="0" fontId="25" fillId="0" borderId="13" xfId="0" applyFont="1" applyBorder="1" applyAlignment="1">
      <alignment horizontal="center"/>
    </xf>
    <xf numFmtId="0" fontId="3" fillId="0" borderId="13" xfId="3" applyBorder="1" applyAlignment="1">
      <alignment horizontal="center"/>
    </xf>
    <xf numFmtId="3" fontId="3" fillId="0" borderId="13" xfId="3" applyNumberFormat="1" applyFont="1" applyBorder="1" applyAlignment="1">
      <alignment horizontal="center"/>
    </xf>
    <xf numFmtId="0" fontId="3" fillId="0" borderId="13" xfId="3" applyBorder="1" applyAlignment="1">
      <alignment horizontal="left"/>
    </xf>
    <xf numFmtId="1" fontId="20" fillId="0" borderId="13" xfId="3" applyNumberFormat="1" applyFont="1" applyBorder="1" applyAlignment="1">
      <alignment horizontal="center"/>
    </xf>
    <xf numFmtId="0" fontId="3" fillId="0" borderId="0" xfId="3" applyBorder="1" applyAlignment="1">
      <alignment horizontal="center"/>
    </xf>
    <xf numFmtId="3" fontId="3" fillId="0" borderId="0" xfId="3" applyNumberFormat="1" applyFont="1" applyBorder="1" applyAlignment="1">
      <alignment horizontal="center"/>
    </xf>
    <xf numFmtId="0" fontId="3" fillId="0" borderId="0" xfId="3" applyBorder="1" applyAlignment="1">
      <alignment horizontal="left"/>
    </xf>
    <xf numFmtId="0" fontId="2" fillId="0" borderId="0" xfId="0" applyFont="1" applyBorder="1" applyAlignment="1">
      <alignment horizontal="left"/>
    </xf>
    <xf numFmtId="164" fontId="11" fillId="0" borderId="13" xfId="0" applyNumberFormat="1" applyFont="1" applyBorder="1" applyAlignment="1">
      <alignment horizontal="center"/>
    </xf>
    <xf numFmtId="166" fontId="11" fillId="0" borderId="13" xfId="1" applyNumberFormat="1" applyFont="1" applyBorder="1" applyAlignment="1">
      <alignment horizontal="center"/>
    </xf>
    <xf numFmtId="0" fontId="26" fillId="0" borderId="13" xfId="0" applyFont="1" applyBorder="1" applyAlignment="1">
      <alignment horizontal="center"/>
    </xf>
    <xf numFmtId="164" fontId="24" fillId="0" borderId="13" xfId="1" applyNumberFormat="1" applyFont="1" applyBorder="1" applyAlignment="1">
      <alignment horizontal="center"/>
    </xf>
    <xf numFmtId="0" fontId="8" fillId="0" borderId="13" xfId="3" applyFont="1" applyBorder="1" applyAlignment="1">
      <alignment horizontal="left"/>
    </xf>
    <xf numFmtId="164" fontId="15" fillId="0" borderId="13" xfId="1" applyNumberFormat="1" applyFont="1" applyBorder="1" applyAlignment="1">
      <alignment horizontal="center"/>
    </xf>
    <xf numFmtId="3" fontId="3" fillId="0" borderId="0" xfId="3" applyNumberFormat="1" applyBorder="1" applyAlignment="1">
      <alignment horizontal="center"/>
    </xf>
    <xf numFmtId="164" fontId="24" fillId="0" borderId="13" xfId="1" applyNumberFormat="1" applyFont="1" applyBorder="1" applyAlignment="1">
      <alignment horizontal="right"/>
    </xf>
    <xf numFmtId="164" fontId="15" fillId="0" borderId="13" xfId="5" applyNumberFormat="1" applyFont="1" applyBorder="1" applyAlignment="1">
      <alignment horizontal="center"/>
    </xf>
    <xf numFmtId="164" fontId="10" fillId="0" borderId="13" xfId="5" applyNumberFormat="1" applyFont="1" applyFill="1" applyBorder="1" applyAlignment="1">
      <alignment horizontal="center"/>
    </xf>
    <xf numFmtId="0" fontId="3" fillId="0" borderId="0" xfId="3" applyFont="1" applyBorder="1" applyAlignment="1">
      <alignment horizontal="center"/>
    </xf>
    <xf numFmtId="3" fontId="3" fillId="0" borderId="13" xfId="3" applyNumberFormat="1" applyBorder="1" applyAlignment="1">
      <alignment horizontal="center"/>
    </xf>
    <xf numFmtId="0" fontId="9" fillId="0" borderId="0" xfId="3" applyFont="1" applyBorder="1" applyAlignment="1">
      <alignment horizontal="left"/>
    </xf>
    <xf numFmtId="0" fontId="3" fillId="0" borderId="13" xfId="3" applyFont="1" applyBorder="1" applyAlignment="1">
      <alignment horizontal="center"/>
    </xf>
    <xf numFmtId="0" fontId="3" fillId="0" borderId="13" xfId="3" applyFont="1" applyBorder="1" applyAlignment="1">
      <alignment horizontal="left"/>
    </xf>
    <xf numFmtId="16" fontId="25" fillId="0" borderId="13" xfId="0" applyNumberFormat="1" applyFont="1" applyBorder="1" applyAlignment="1">
      <alignment horizontal="center"/>
    </xf>
    <xf numFmtId="0" fontId="9" fillId="0" borderId="13" xfId="3" applyFont="1" applyBorder="1" applyAlignment="1">
      <alignment horizontal="left"/>
    </xf>
    <xf numFmtId="0" fontId="0" fillId="0" borderId="13" xfId="0" applyBorder="1"/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/>
    <xf numFmtId="0" fontId="0" fillId="2" borderId="0" xfId="0" applyFill="1" applyBorder="1"/>
    <xf numFmtId="0" fontId="25" fillId="0" borderId="13" xfId="0" applyFont="1" applyFill="1" applyBorder="1" applyAlignment="1">
      <alignment horizontal="center"/>
    </xf>
    <xf numFmtId="164" fontId="15" fillId="0" borderId="13" xfId="1" applyNumberFormat="1" applyFont="1" applyBorder="1" applyAlignment="1">
      <alignment horizontal="right"/>
    </xf>
    <xf numFmtId="164" fontId="15" fillId="0" borderId="13" xfId="1" applyNumberFormat="1" applyFont="1" applyBorder="1"/>
    <xf numFmtId="14" fontId="8" fillId="0" borderId="13" xfId="3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8" fillId="0" borderId="0" xfId="0" applyFont="1"/>
    <xf numFmtId="0" fontId="0" fillId="0" borderId="13" xfId="0" applyBorder="1" applyAlignment="1">
      <alignment horizontal="center"/>
    </xf>
    <xf numFmtId="166" fontId="15" fillId="0" borderId="13" xfId="1" applyNumberFormat="1" applyFont="1" applyBorder="1" applyAlignment="1">
      <alignment horizontal="center"/>
    </xf>
    <xf numFmtId="1" fontId="20" fillId="0" borderId="13" xfId="3" applyNumberFormat="1" applyFont="1" applyFill="1" applyBorder="1" applyAlignment="1">
      <alignment horizontal="center"/>
    </xf>
    <xf numFmtId="166" fontId="15" fillId="0" borderId="13" xfId="1" applyNumberFormat="1" applyFont="1" applyBorder="1" applyAlignment="1">
      <alignment horizontal="right"/>
    </xf>
    <xf numFmtId="0" fontId="20" fillId="0" borderId="0" xfId="3" applyFont="1" applyBorder="1" applyAlignment="1">
      <alignment horizontal="left"/>
    </xf>
    <xf numFmtId="166" fontId="2" fillId="0" borderId="0" xfId="1" applyNumberFormat="1" applyFont="1" applyBorder="1"/>
    <xf numFmtId="164" fontId="11" fillId="0" borderId="13" xfId="1" applyNumberFormat="1" applyFont="1" applyBorder="1" applyAlignment="1">
      <alignment horizontal="right"/>
    </xf>
    <xf numFmtId="0" fontId="29" fillId="0" borderId="13" xfId="0" applyFont="1" applyBorder="1" applyAlignment="1">
      <alignment horizontal="center"/>
    </xf>
    <xf numFmtId="166" fontId="0" fillId="0" borderId="0" xfId="1" applyNumberFormat="1" applyFont="1"/>
    <xf numFmtId="17" fontId="25" fillId="0" borderId="13" xfId="0" applyNumberFormat="1" applyFont="1" applyBorder="1" applyAlignment="1">
      <alignment horizontal="center"/>
    </xf>
    <xf numFmtId="3" fontId="30" fillId="0" borderId="13" xfId="3" applyNumberFormat="1" applyFont="1" applyBorder="1" applyAlignment="1">
      <alignment horizontal="center"/>
    </xf>
    <xf numFmtId="0" fontId="30" fillId="0" borderId="13" xfId="3" applyFont="1" applyBorder="1" applyAlignment="1">
      <alignment horizontal="left"/>
    </xf>
    <xf numFmtId="166" fontId="24" fillId="0" borderId="13" xfId="1" applyNumberFormat="1" applyFont="1" applyBorder="1" applyAlignment="1">
      <alignment horizontal="right"/>
    </xf>
    <xf numFmtId="164" fontId="11" fillId="0" borderId="13" xfId="1" applyNumberFormat="1" applyFont="1" applyBorder="1"/>
    <xf numFmtId="0" fontId="20" fillId="0" borderId="13" xfId="3" applyFont="1" applyBorder="1" applyAlignment="1">
      <alignment horizontal="center"/>
    </xf>
    <xf numFmtId="3" fontId="8" fillId="0" borderId="13" xfId="3" applyNumberFormat="1" applyFont="1" applyBorder="1" applyAlignment="1">
      <alignment horizontal="center"/>
    </xf>
    <xf numFmtId="3" fontId="10" fillId="0" borderId="13" xfId="3" applyNumberFormat="1" applyFont="1" applyBorder="1" applyAlignment="1">
      <alignment horizontal="center"/>
    </xf>
    <xf numFmtId="3" fontId="11" fillId="0" borderId="13" xfId="0" applyNumberFormat="1" applyFont="1" applyBorder="1" applyAlignment="1">
      <alignment horizontal="center"/>
    </xf>
    <xf numFmtId="0" fontId="29" fillId="0" borderId="0" xfId="0" applyFont="1" applyBorder="1" applyAlignment="1">
      <alignment horizontal="center"/>
    </xf>
    <xf numFmtId="164" fontId="15" fillId="0" borderId="13" xfId="5" applyNumberFormat="1" applyFont="1" applyBorder="1" applyAlignment="1"/>
    <xf numFmtId="3" fontId="3" fillId="0" borderId="0" xfId="3" applyNumberFormat="1" applyBorder="1" applyAlignment="1">
      <alignment horizontal="left"/>
    </xf>
    <xf numFmtId="3" fontId="3" fillId="0" borderId="13" xfId="3" applyNumberFormat="1" applyBorder="1" applyAlignment="1">
      <alignment horizontal="left"/>
    </xf>
    <xf numFmtId="164" fontId="10" fillId="0" borderId="13" xfId="5" applyNumberFormat="1" applyFont="1" applyBorder="1" applyAlignment="1"/>
    <xf numFmtId="166" fontId="10" fillId="0" borderId="13" xfId="1" applyNumberFormat="1" applyFont="1" applyBorder="1" applyAlignment="1"/>
    <xf numFmtId="164" fontId="25" fillId="0" borderId="13" xfId="0" applyNumberFormat="1" applyFont="1" applyBorder="1" applyAlignment="1">
      <alignment horizontal="center"/>
    </xf>
    <xf numFmtId="0" fontId="29" fillId="0" borderId="0" xfId="0" applyFont="1"/>
    <xf numFmtId="164" fontId="10" fillId="0" borderId="23" xfId="4" applyNumberFormat="1" applyFont="1" applyBorder="1"/>
    <xf numFmtId="0" fontId="10" fillId="0" borderId="11" xfId="2" applyFont="1" applyBorder="1" applyAlignment="1">
      <alignment horizontal="center"/>
    </xf>
    <xf numFmtId="164" fontId="2" fillId="2" borderId="13" xfId="0" applyNumberFormat="1" applyFont="1" applyFill="1" applyBorder="1"/>
    <xf numFmtId="164" fontId="16" fillId="2" borderId="0" xfId="1" applyNumberFormat="1" applyFont="1" applyFill="1" applyBorder="1" applyAlignment="1">
      <alignment horizontal="right"/>
    </xf>
    <xf numFmtId="164" fontId="16" fillId="2" borderId="24" xfId="0" applyNumberFormat="1" applyFont="1" applyFill="1" applyBorder="1"/>
    <xf numFmtId="164" fontId="31" fillId="2" borderId="13" xfId="0" applyNumberFormat="1" applyFont="1" applyFill="1" applyBorder="1" applyAlignment="1">
      <alignment horizontal="center"/>
    </xf>
    <xf numFmtId="164" fontId="2" fillId="2" borderId="40" xfId="0" applyNumberFormat="1" applyFont="1" applyFill="1" applyBorder="1"/>
    <xf numFmtId="164" fontId="2" fillId="2" borderId="41" xfId="0" applyNumberFormat="1" applyFont="1" applyFill="1" applyBorder="1"/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/>
    <xf numFmtId="0" fontId="0" fillId="0" borderId="16" xfId="0" applyBorder="1"/>
    <xf numFmtId="166" fontId="0" fillId="0" borderId="16" xfId="1" applyNumberFormat="1" applyFont="1" applyBorder="1"/>
    <xf numFmtId="166" fontId="0" fillId="0" borderId="13" xfId="1" applyNumberFormat="1" applyFont="1" applyBorder="1"/>
    <xf numFmtId="0" fontId="0" fillId="0" borderId="13" xfId="0" applyFill="1" applyBorder="1"/>
    <xf numFmtId="166" fontId="0" fillId="0" borderId="13" xfId="1" applyNumberFormat="1" applyFont="1" applyFill="1" applyBorder="1"/>
    <xf numFmtId="0" fontId="5" fillId="0" borderId="0" xfId="2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64" fontId="35" fillId="0" borderId="13" xfId="4" applyNumberFormat="1" applyFont="1" applyBorder="1"/>
    <xf numFmtId="164" fontId="36" fillId="0" borderId="13" xfId="2" applyNumberFormat="1" applyFont="1" applyBorder="1"/>
    <xf numFmtId="164" fontId="36" fillId="0" borderId="13" xfId="4" applyNumberFormat="1" applyFont="1" applyBorder="1"/>
    <xf numFmtId="0" fontId="30" fillId="0" borderId="13" xfId="2" applyFont="1" applyBorder="1" applyAlignment="1">
      <alignment horizontal="left"/>
    </xf>
    <xf numFmtId="0" fontId="30" fillId="0" borderId="13" xfId="2" applyFont="1" applyBorder="1"/>
    <xf numFmtId="166" fontId="37" fillId="0" borderId="23" xfId="1" applyNumberFormat="1" applyFont="1" applyBorder="1" applyAlignment="1">
      <alignment horizontal="center"/>
    </xf>
    <xf numFmtId="0" fontId="9" fillId="0" borderId="24" xfId="2" applyFont="1" applyBorder="1" applyAlignment="1">
      <alignment horizontal="left"/>
    </xf>
    <xf numFmtId="0" fontId="9" fillId="0" borderId="13" xfId="3" applyFont="1" applyBorder="1" applyAlignment="1">
      <alignment horizontal="center"/>
    </xf>
    <xf numFmtId="164" fontId="20" fillId="0" borderId="13" xfId="1" applyNumberFormat="1" applyFont="1" applyFill="1" applyBorder="1" applyAlignment="1">
      <alignment horizontal="center"/>
    </xf>
    <xf numFmtId="164" fontId="9" fillId="0" borderId="13" xfId="1" applyNumberFormat="1" applyFont="1" applyFill="1" applyBorder="1" applyAlignment="1">
      <alignment horizontal="center"/>
    </xf>
    <xf numFmtId="0" fontId="9" fillId="0" borderId="11" xfId="3" applyFont="1" applyBorder="1" applyAlignment="1">
      <alignment horizontal="center"/>
    </xf>
    <xf numFmtId="0" fontId="3" fillId="0" borderId="46" xfId="2" applyBorder="1" applyAlignment="1">
      <alignment horizontal="center"/>
    </xf>
    <xf numFmtId="3" fontId="3" fillId="0" borderId="24" xfId="2" applyNumberFormat="1" applyBorder="1" applyAlignment="1">
      <alignment horizontal="center"/>
    </xf>
    <xf numFmtId="0" fontId="8" fillId="0" borderId="24" xfId="2" applyFont="1" applyBorder="1"/>
    <xf numFmtId="164" fontId="10" fillId="0" borderId="24" xfId="1" applyNumberFormat="1" applyFont="1" applyFill="1" applyBorder="1" applyAlignment="1">
      <alignment horizontal="center"/>
    </xf>
    <xf numFmtId="164" fontId="20" fillId="0" borderId="24" xfId="1" applyNumberFormat="1" applyFont="1" applyFill="1" applyBorder="1" applyAlignment="1">
      <alignment horizontal="center"/>
    </xf>
    <xf numFmtId="0" fontId="39" fillId="0" borderId="0" xfId="0" applyFont="1"/>
    <xf numFmtId="164" fontId="38" fillId="2" borderId="0" xfId="0" applyNumberFormat="1" applyFont="1" applyFill="1" applyBorder="1"/>
    <xf numFmtId="164" fontId="38" fillId="0" borderId="0" xfId="0" applyNumberFormat="1" applyFont="1" applyBorder="1"/>
    <xf numFmtId="164" fontId="40" fillId="0" borderId="0" xfId="1" applyNumberFormat="1" applyFont="1" applyBorder="1" applyAlignment="1">
      <alignment horizontal="right"/>
    </xf>
    <xf numFmtId="164" fontId="41" fillId="0" borderId="13" xfId="1" applyNumberFormat="1" applyFont="1" applyBorder="1"/>
    <xf numFmtId="164" fontId="15" fillId="0" borderId="13" xfId="0" applyNumberFormat="1" applyFont="1" applyBorder="1" applyAlignment="1">
      <alignment horizontal="center"/>
    </xf>
    <xf numFmtId="3" fontId="15" fillId="0" borderId="13" xfId="0" applyNumberFormat="1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6" fillId="3" borderId="42" xfId="3" applyFont="1" applyFill="1" applyBorder="1" applyAlignment="1">
      <alignment horizontal="center"/>
    </xf>
    <xf numFmtId="0" fontId="6" fillId="3" borderId="9" xfId="3" applyFont="1" applyFill="1" applyBorder="1" applyAlignment="1">
      <alignment horizontal="center"/>
    </xf>
    <xf numFmtId="0" fontId="6" fillId="3" borderId="10" xfId="3" applyFont="1" applyFill="1" applyBorder="1" applyAlignment="1">
      <alignment horizontal="center"/>
    </xf>
    <xf numFmtId="0" fontId="34" fillId="3" borderId="43" xfId="3" applyFont="1" applyFill="1" applyBorder="1" applyAlignment="1">
      <alignment horizontal="left"/>
    </xf>
    <xf numFmtId="0" fontId="6" fillId="3" borderId="16" xfId="3" applyFont="1" applyFill="1" applyBorder="1" applyAlignment="1">
      <alignment horizontal="center"/>
    </xf>
    <xf numFmtId="0" fontId="6" fillId="3" borderId="17" xfId="3" applyFont="1" applyFill="1" applyBorder="1" applyAlignment="1">
      <alignment horizontal="center"/>
    </xf>
    <xf numFmtId="0" fontId="6" fillId="3" borderId="45" xfId="3" applyFont="1" applyFill="1" applyBorder="1" applyAlignment="1">
      <alignment horizontal="center"/>
    </xf>
    <xf numFmtId="0" fontId="6" fillId="3" borderId="20" xfId="3" applyFont="1" applyFill="1" applyBorder="1" applyAlignment="1">
      <alignment horizontal="center"/>
    </xf>
    <xf numFmtId="0" fontId="0" fillId="5" borderId="13" xfId="0" applyFill="1" applyBorder="1"/>
    <xf numFmtId="166" fontId="0" fillId="5" borderId="13" xfId="1" applyNumberFormat="1" applyFont="1" applyFill="1" applyBorder="1"/>
    <xf numFmtId="166" fontId="0" fillId="5" borderId="13" xfId="0" applyNumberFormat="1" applyFill="1" applyBorder="1"/>
    <xf numFmtId="0" fontId="10" fillId="0" borderId="29" xfId="2" applyFont="1" applyBorder="1" applyAlignment="1">
      <alignment horizontal="center"/>
    </xf>
    <xf numFmtId="164" fontId="10" fillId="0" borderId="23" xfId="2" applyNumberFormat="1" applyFont="1" applyBorder="1"/>
    <xf numFmtId="164" fontId="36" fillId="0" borderId="23" xfId="2" applyNumberFormat="1" applyFont="1" applyBorder="1"/>
    <xf numFmtId="0" fontId="3" fillId="3" borderId="2" xfId="2" applyFill="1" applyBorder="1"/>
    <xf numFmtId="0" fontId="0" fillId="3" borderId="2" xfId="0" applyFill="1" applyBorder="1"/>
    <xf numFmtId="0" fontId="0" fillId="3" borderId="3" xfId="0" applyFill="1" applyBorder="1"/>
    <xf numFmtId="0" fontId="6" fillId="3" borderId="4" xfId="3" applyFont="1" applyFill="1" applyBorder="1" applyAlignment="1">
      <alignment horizontal="center"/>
    </xf>
    <xf numFmtId="0" fontId="6" fillId="3" borderId="5" xfId="3" applyFont="1" applyFill="1" applyBorder="1" applyAlignment="1">
      <alignment horizontal="center"/>
    </xf>
    <xf numFmtId="0" fontId="6" fillId="3" borderId="6" xfId="3" applyFont="1" applyFill="1" applyBorder="1" applyAlignment="1">
      <alignment horizontal="center"/>
    </xf>
    <xf numFmtId="0" fontId="7" fillId="3" borderId="9" xfId="3" applyFont="1" applyFill="1" applyBorder="1" applyAlignment="1">
      <alignment horizontal="center"/>
    </xf>
    <xf numFmtId="0" fontId="6" fillId="3" borderId="10" xfId="3" applyFont="1" applyFill="1" applyBorder="1" applyAlignment="1">
      <alignment horizontal="left"/>
    </xf>
    <xf numFmtId="0" fontId="6" fillId="3" borderId="11" xfId="3" applyFont="1" applyFill="1" applyBorder="1" applyAlignment="1">
      <alignment horizontal="center"/>
    </xf>
    <xf numFmtId="0" fontId="6" fillId="3" borderId="12" xfId="3" applyFont="1" applyFill="1" applyBorder="1" applyAlignment="1">
      <alignment horizontal="center"/>
    </xf>
    <xf numFmtId="0" fontId="6" fillId="3" borderId="13" xfId="3" applyFont="1" applyFill="1" applyBorder="1" applyAlignment="1">
      <alignment horizontal="center"/>
    </xf>
    <xf numFmtId="0" fontId="7" fillId="3" borderId="16" xfId="3" applyFont="1" applyFill="1" applyBorder="1" applyAlignment="1">
      <alignment horizontal="center"/>
    </xf>
    <xf numFmtId="0" fontId="6" fillId="3" borderId="17" xfId="3" applyFont="1" applyFill="1" applyBorder="1" applyAlignment="1">
      <alignment horizontal="left"/>
    </xf>
    <xf numFmtId="0" fontId="6" fillId="3" borderId="18" xfId="3" applyFont="1" applyFill="1" applyBorder="1" applyAlignment="1">
      <alignment horizontal="center"/>
    </xf>
    <xf numFmtId="0" fontId="6" fillId="3" borderId="19" xfId="3" applyFont="1" applyFill="1" applyBorder="1" applyAlignment="1">
      <alignment horizontal="center"/>
    </xf>
    <xf numFmtId="0" fontId="7" fillId="3" borderId="20" xfId="3" applyFont="1" applyFill="1" applyBorder="1" applyAlignment="1">
      <alignment horizontal="center"/>
    </xf>
    <xf numFmtId="0" fontId="7" fillId="3" borderId="21" xfId="3" applyFont="1" applyFill="1" applyBorder="1" applyAlignment="1">
      <alignment horizontal="center"/>
    </xf>
    <xf numFmtId="164" fontId="13" fillId="3" borderId="2" xfId="1" applyNumberFormat="1" applyFont="1" applyFill="1" applyBorder="1"/>
    <xf numFmtId="0" fontId="6" fillId="3" borderId="28" xfId="3" applyFont="1" applyFill="1" applyBorder="1" applyAlignment="1">
      <alignment horizontal="center"/>
    </xf>
    <xf numFmtId="0" fontId="13" fillId="3" borderId="2" xfId="0" applyFont="1" applyFill="1" applyBorder="1"/>
    <xf numFmtId="0" fontId="7" fillId="3" borderId="9" xfId="3" applyFont="1" applyFill="1" applyBorder="1" applyAlignment="1">
      <alignment horizontal="left"/>
    </xf>
    <xf numFmtId="0" fontId="6" fillId="3" borderId="34" xfId="3" applyFont="1" applyFill="1" applyBorder="1" applyAlignment="1">
      <alignment horizontal="center"/>
    </xf>
    <xf numFmtId="0" fontId="6" fillId="3" borderId="35" xfId="3" applyFont="1" applyFill="1" applyBorder="1" applyAlignment="1">
      <alignment horizontal="center"/>
    </xf>
    <xf numFmtId="0" fontId="7" fillId="3" borderId="28" xfId="3" applyFont="1" applyFill="1" applyBorder="1" applyAlignment="1">
      <alignment horizontal="left"/>
    </xf>
    <xf numFmtId="0" fontId="6" fillId="3" borderId="37" xfId="3" applyFont="1" applyFill="1" applyBorder="1" applyAlignment="1">
      <alignment horizontal="left"/>
    </xf>
    <xf numFmtId="164" fontId="16" fillId="3" borderId="26" xfId="1" applyNumberFormat="1" applyFont="1" applyFill="1" applyBorder="1"/>
    <xf numFmtId="166" fontId="17" fillId="3" borderId="27" xfId="1" applyNumberFormat="1" applyFont="1" applyFill="1" applyBorder="1" applyAlignment="1">
      <alignment horizontal="center"/>
    </xf>
    <xf numFmtId="164" fontId="7" fillId="3" borderId="26" xfId="4" applyNumberFormat="1" applyFont="1" applyFill="1" applyBorder="1"/>
    <xf numFmtId="166" fontId="16" fillId="3" borderId="27" xfId="1" applyNumberFormat="1" applyFont="1" applyFill="1" applyBorder="1"/>
    <xf numFmtId="164" fontId="21" fillId="3" borderId="31" xfId="1" applyNumberFormat="1" applyFont="1" applyFill="1" applyBorder="1" applyAlignment="1">
      <alignment horizontal="center"/>
    </xf>
    <xf numFmtId="164" fontId="7" fillId="3" borderId="26" xfId="1" applyNumberFormat="1" applyFont="1" applyFill="1" applyBorder="1" applyAlignment="1">
      <alignment horizontal="center"/>
    </xf>
    <xf numFmtId="164" fontId="32" fillId="3" borderId="3" xfId="1" applyNumberFormat="1" applyFont="1" applyFill="1" applyBorder="1" applyAlignment="1">
      <alignment horizontal="center"/>
    </xf>
    <xf numFmtId="164" fontId="16" fillId="3" borderId="27" xfId="1" applyNumberFormat="1" applyFont="1" applyFill="1" applyBorder="1"/>
    <xf numFmtId="164" fontId="16" fillId="4" borderId="26" xfId="1" applyNumberFormat="1" applyFont="1" applyFill="1" applyBorder="1"/>
    <xf numFmtId="164" fontId="16" fillId="4" borderId="27" xfId="1" applyNumberFormat="1" applyFont="1" applyFill="1" applyBorder="1"/>
    <xf numFmtId="164" fontId="24" fillId="0" borderId="13" xfId="1" applyNumberFormat="1" applyFont="1" applyFill="1" applyBorder="1" applyAlignment="1">
      <alignment horizontal="right"/>
    </xf>
    <xf numFmtId="3" fontId="8" fillId="0" borderId="13" xfId="3" applyNumberFormat="1" applyFont="1" applyBorder="1" applyAlignment="1">
      <alignment horizontal="left"/>
    </xf>
    <xf numFmtId="164" fontId="27" fillId="2" borderId="0" xfId="0" applyNumberFormat="1" applyFont="1" applyFill="1" applyBorder="1"/>
    <xf numFmtId="0" fontId="2" fillId="0" borderId="0" xfId="0" applyFont="1" applyBorder="1" applyAlignment="1">
      <alignment horizontal="left"/>
    </xf>
    <xf numFmtId="164" fontId="27" fillId="3" borderId="13" xfId="1" applyNumberFormat="1" applyFont="1" applyFill="1" applyBorder="1" applyAlignment="1">
      <alignment horizontal="right"/>
    </xf>
    <xf numFmtId="164" fontId="2" fillId="3" borderId="13" xfId="1" applyNumberFormat="1" applyFont="1" applyFill="1" applyBorder="1" applyAlignment="1">
      <alignment horizontal="right"/>
    </xf>
    <xf numFmtId="0" fontId="0" fillId="3" borderId="13" xfId="0" applyFill="1" applyBorder="1" applyAlignment="1">
      <alignment horizontal="center"/>
    </xf>
    <xf numFmtId="164" fontId="2" fillId="3" borderId="13" xfId="0" applyNumberFormat="1" applyFont="1" applyFill="1" applyBorder="1" applyAlignment="1">
      <alignment horizontal="center"/>
    </xf>
    <xf numFmtId="164" fontId="27" fillId="3" borderId="13" xfId="0" applyNumberFormat="1" applyFont="1" applyFill="1" applyBorder="1" applyAlignment="1">
      <alignment horizontal="center"/>
    </xf>
    <xf numFmtId="166" fontId="2" fillId="3" borderId="13" xfId="1" applyNumberFormat="1" applyFont="1" applyFill="1" applyBorder="1" applyAlignment="1">
      <alignment horizontal="center"/>
    </xf>
    <xf numFmtId="0" fontId="26" fillId="3" borderId="13" xfId="0" applyFont="1" applyFill="1" applyBorder="1" applyAlignment="1">
      <alignment horizontal="center"/>
    </xf>
    <xf numFmtId="164" fontId="27" fillId="3" borderId="13" xfId="0" applyNumberFormat="1" applyFont="1" applyFill="1" applyBorder="1"/>
    <xf numFmtId="164" fontId="2" fillId="3" borderId="13" xfId="0" applyNumberFormat="1" applyFont="1" applyFill="1" applyBorder="1"/>
    <xf numFmtId="0" fontId="0" fillId="3" borderId="13" xfId="0" applyFill="1" applyBorder="1"/>
    <xf numFmtId="164" fontId="15" fillId="3" borderId="13" xfId="1" applyNumberFormat="1" applyFont="1" applyFill="1" applyBorder="1" applyAlignment="1">
      <alignment horizontal="right"/>
    </xf>
    <xf numFmtId="166" fontId="2" fillId="3" borderId="13" xfId="1" applyNumberFormat="1" applyFont="1" applyFill="1" applyBorder="1"/>
    <xf numFmtId="166" fontId="27" fillId="3" borderId="13" xfId="1" applyNumberFormat="1" applyFont="1" applyFill="1" applyBorder="1"/>
    <xf numFmtId="164" fontId="42" fillId="3" borderId="13" xfId="0" applyNumberFormat="1" applyFont="1" applyFill="1" applyBorder="1" applyAlignment="1">
      <alignment horizontal="center"/>
    </xf>
    <xf numFmtId="164" fontId="43" fillId="3" borderId="13" xfId="0" applyNumberFormat="1" applyFont="1" applyFill="1" applyBorder="1"/>
    <xf numFmtId="166" fontId="33" fillId="3" borderId="13" xfId="1" applyNumberFormat="1" applyFont="1" applyFill="1" applyBorder="1"/>
    <xf numFmtId="166" fontId="16" fillId="3" borderId="13" xfId="1" applyNumberFormat="1" applyFont="1" applyFill="1" applyBorder="1"/>
    <xf numFmtId="164" fontId="16" fillId="5" borderId="13" xfId="1" applyNumberFormat="1" applyFont="1" applyFill="1" applyBorder="1" applyAlignment="1">
      <alignment horizontal="right"/>
    </xf>
    <xf numFmtId="0" fontId="5" fillId="3" borderId="1" xfId="2" applyFont="1" applyFill="1" applyBorder="1" applyAlignment="1">
      <alignment horizontal="left"/>
    </xf>
    <xf numFmtId="0" fontId="5" fillId="3" borderId="2" xfId="2" applyFont="1" applyFill="1" applyBorder="1" applyAlignment="1">
      <alignment horizontal="left"/>
    </xf>
    <xf numFmtId="0" fontId="6" fillId="3" borderId="7" xfId="3" applyFont="1" applyFill="1" applyBorder="1" applyAlignment="1">
      <alignment horizontal="center"/>
    </xf>
    <xf numFmtId="0" fontId="6" fillId="3" borderId="8" xfId="3" applyFont="1" applyFill="1" applyBorder="1" applyAlignment="1">
      <alignment horizontal="center"/>
    </xf>
    <xf numFmtId="0" fontId="6" fillId="3" borderId="14" xfId="3" applyFont="1" applyFill="1" applyBorder="1" applyAlignment="1">
      <alignment horizontal="center"/>
    </xf>
    <xf numFmtId="0" fontId="6" fillId="3" borderId="15" xfId="3" applyFont="1" applyFill="1" applyBorder="1" applyAlignment="1">
      <alignment horizontal="center"/>
    </xf>
    <xf numFmtId="0" fontId="4" fillId="0" borderId="0" xfId="2" applyFont="1" applyBorder="1" applyAlignment="1">
      <alignment horizontal="left"/>
    </xf>
    <xf numFmtId="0" fontId="5" fillId="3" borderId="25" xfId="2" applyFont="1" applyFill="1" applyBorder="1" applyAlignment="1">
      <alignment horizontal="left"/>
    </xf>
    <xf numFmtId="0" fontId="5" fillId="3" borderId="26" xfId="2" applyFont="1" applyFill="1" applyBorder="1" applyAlignment="1">
      <alignment horizontal="left"/>
    </xf>
    <xf numFmtId="0" fontId="5" fillId="0" borderId="0" xfId="2" applyFont="1" applyBorder="1" applyAlignment="1">
      <alignment horizontal="left"/>
    </xf>
    <xf numFmtId="0" fontId="5" fillId="3" borderId="31" xfId="2" applyFont="1" applyFill="1" applyBorder="1" applyAlignment="1">
      <alignment horizontal="left"/>
    </xf>
    <xf numFmtId="0" fontId="22" fillId="0" borderId="0" xfId="2" applyFont="1" applyBorder="1" applyAlignment="1">
      <alignment horizontal="left"/>
    </xf>
    <xf numFmtId="0" fontId="5" fillId="4" borderId="25" xfId="2" applyFont="1" applyFill="1" applyBorder="1" applyAlignment="1">
      <alignment horizontal="left"/>
    </xf>
    <xf numFmtId="0" fontId="5" fillId="4" borderId="26" xfId="2" applyFont="1" applyFill="1" applyBorder="1" applyAlignment="1">
      <alignment horizontal="left"/>
    </xf>
    <xf numFmtId="0" fontId="22" fillId="3" borderId="1" xfId="2" applyFont="1" applyFill="1" applyBorder="1" applyAlignment="1">
      <alignment horizontal="left"/>
    </xf>
    <xf numFmtId="0" fontId="22" fillId="3" borderId="2" xfId="2" applyFont="1" applyFill="1" applyBorder="1" applyAlignment="1">
      <alignment horizontal="left"/>
    </xf>
    <xf numFmtId="0" fontId="6" fillId="3" borderId="19" xfId="3" applyFont="1" applyFill="1" applyBorder="1" applyAlignment="1">
      <alignment horizontal="center"/>
    </xf>
    <xf numFmtId="0" fontId="6" fillId="3" borderId="36" xfId="3" applyFont="1" applyFill="1" applyBorder="1" applyAlignment="1">
      <alignment horizontal="center"/>
    </xf>
    <xf numFmtId="0" fontId="2" fillId="3" borderId="13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3" borderId="39" xfId="3" applyFont="1" applyFill="1" applyBorder="1" applyAlignment="1">
      <alignment horizontal="center"/>
    </xf>
    <xf numFmtId="0" fontId="6" fillId="3" borderId="44" xfId="3" applyFont="1" applyFill="1" applyBorder="1" applyAlignment="1">
      <alignment horizontal="center"/>
    </xf>
    <xf numFmtId="0" fontId="6" fillId="3" borderId="13" xfId="3" applyFont="1" applyFill="1" applyBorder="1" applyAlignment="1">
      <alignment horizontal="center"/>
    </xf>
    <xf numFmtId="0" fontId="6" fillId="3" borderId="13" xfId="3" applyFont="1" applyFill="1" applyBorder="1" applyAlignment="1">
      <alignment horizontal="left"/>
    </xf>
    <xf numFmtId="0" fontId="10" fillId="0" borderId="13" xfId="3" applyFont="1" applyBorder="1" applyAlignment="1">
      <alignment horizontal="left"/>
    </xf>
    <xf numFmtId="164" fontId="15" fillId="0" borderId="13" xfId="1" applyNumberFormat="1" applyFont="1" applyFill="1" applyBorder="1" applyAlignment="1">
      <alignment horizontal="right"/>
    </xf>
    <xf numFmtId="0" fontId="2" fillId="5" borderId="13" xfId="0" applyFont="1" applyFill="1" applyBorder="1" applyAlignment="1">
      <alignment horizontal="left"/>
    </xf>
    <xf numFmtId="164" fontId="43" fillId="5" borderId="13" xfId="1" applyNumberFormat="1" applyFont="1" applyFill="1" applyBorder="1" applyAlignment="1">
      <alignment horizontal="right"/>
    </xf>
    <xf numFmtId="166" fontId="16" fillId="5" borderId="13" xfId="1" applyNumberFormat="1" applyFont="1" applyFill="1" applyBorder="1"/>
  </cellXfs>
  <cellStyles count="6">
    <cellStyle name="čárky 2" xfId="4"/>
    <cellStyle name="čárky 3" xfId="5"/>
    <cellStyle name="Čiarka" xfId="1" builtinId="3"/>
    <cellStyle name="Normálna" xfId="0" builtinId="0"/>
    <cellStyle name="normální 2" xfId="2"/>
    <cellStyle name="normální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topLeftCell="A91" workbookViewId="0">
      <selection activeCell="F1" sqref="F1"/>
    </sheetView>
  </sheetViews>
  <sheetFormatPr defaultRowHeight="15" x14ac:dyDescent="0.25"/>
  <cols>
    <col min="1" max="1" width="8" customWidth="1"/>
    <col min="3" max="3" width="26.140625" customWidth="1"/>
    <col min="4" max="4" width="10.85546875" customWidth="1"/>
    <col min="5" max="5" width="13.140625" customWidth="1"/>
    <col min="6" max="6" width="11.42578125" customWidth="1"/>
    <col min="7" max="7" width="11.140625" customWidth="1"/>
  </cols>
  <sheetData>
    <row r="1" spans="1:10" ht="16.5" thickBot="1" x14ac:dyDescent="0.3">
      <c r="A1" s="250" t="s">
        <v>0</v>
      </c>
      <c r="B1" s="250"/>
      <c r="C1" s="250"/>
      <c r="D1" s="1"/>
      <c r="E1" s="2"/>
      <c r="F1" s="2"/>
      <c r="G1" s="2"/>
    </row>
    <row r="2" spans="1:10" ht="15.75" thickBot="1" x14ac:dyDescent="0.3">
      <c r="A2" s="244" t="s">
        <v>1</v>
      </c>
      <c r="B2" s="245"/>
      <c r="C2" s="245"/>
      <c r="D2" s="187"/>
      <c r="E2" s="188"/>
      <c r="F2" s="188"/>
      <c r="G2" s="189"/>
    </row>
    <row r="3" spans="1:10" x14ac:dyDescent="0.25">
      <c r="A3" s="190" t="s">
        <v>2</v>
      </c>
      <c r="B3" s="191" t="s">
        <v>3</v>
      </c>
      <c r="C3" s="192" t="s">
        <v>4</v>
      </c>
      <c r="D3" s="246" t="s">
        <v>5</v>
      </c>
      <c r="E3" s="247"/>
      <c r="F3" s="193" t="s">
        <v>6</v>
      </c>
      <c r="G3" s="194" t="s">
        <v>7</v>
      </c>
    </row>
    <row r="4" spans="1:10" x14ac:dyDescent="0.25">
      <c r="A4" s="195" t="s">
        <v>8</v>
      </c>
      <c r="B4" s="196" t="s">
        <v>9</v>
      </c>
      <c r="C4" s="197"/>
      <c r="D4" s="248" t="s">
        <v>10</v>
      </c>
      <c r="E4" s="249"/>
      <c r="F4" s="198" t="s">
        <v>11</v>
      </c>
      <c r="G4" s="199" t="s">
        <v>12</v>
      </c>
      <c r="H4" s="3"/>
      <c r="I4" s="3"/>
      <c r="J4" s="3"/>
    </row>
    <row r="5" spans="1:10" ht="15.75" thickBot="1" x14ac:dyDescent="0.3">
      <c r="A5" s="200"/>
      <c r="B5" s="201"/>
      <c r="C5" s="180"/>
      <c r="D5" s="202" t="s">
        <v>57</v>
      </c>
      <c r="E5" s="202" t="s">
        <v>343</v>
      </c>
      <c r="F5" s="202" t="s">
        <v>409</v>
      </c>
      <c r="G5" s="203" t="s">
        <v>409</v>
      </c>
      <c r="H5" s="3"/>
      <c r="I5" s="3"/>
      <c r="J5" s="3"/>
    </row>
    <row r="6" spans="1:10" x14ac:dyDescent="0.25">
      <c r="A6" s="4">
        <v>111</v>
      </c>
      <c r="B6" s="5">
        <v>312001</v>
      </c>
      <c r="C6" s="6" t="s">
        <v>344</v>
      </c>
      <c r="D6" s="7">
        <v>1160.32</v>
      </c>
      <c r="E6" s="7">
        <v>1136.5999999999999</v>
      </c>
      <c r="F6" s="13">
        <v>0</v>
      </c>
      <c r="G6" s="185">
        <v>0</v>
      </c>
      <c r="H6" s="3"/>
      <c r="I6" s="3"/>
      <c r="J6" s="3"/>
    </row>
    <row r="7" spans="1:10" x14ac:dyDescent="0.25">
      <c r="A7" s="10">
        <v>111</v>
      </c>
      <c r="B7" s="11">
        <v>312001</v>
      </c>
      <c r="C7" s="12" t="s">
        <v>305</v>
      </c>
      <c r="D7" s="13">
        <v>4000</v>
      </c>
      <c r="E7" s="13">
        <v>6000</v>
      </c>
      <c r="F7" s="14">
        <v>6000</v>
      </c>
      <c r="G7" s="15">
        <v>6000</v>
      </c>
      <c r="H7" s="3"/>
      <c r="I7" s="3"/>
      <c r="J7" s="3"/>
    </row>
    <row r="8" spans="1:10" x14ac:dyDescent="0.25">
      <c r="A8" s="4">
        <v>111</v>
      </c>
      <c r="B8" s="5">
        <v>312012</v>
      </c>
      <c r="C8" s="6" t="s">
        <v>13</v>
      </c>
      <c r="D8" s="17">
        <v>176.47</v>
      </c>
      <c r="E8" s="17">
        <v>208.8</v>
      </c>
      <c r="F8" s="8">
        <v>200</v>
      </c>
      <c r="G8" s="9">
        <v>200</v>
      </c>
      <c r="H8" s="3"/>
      <c r="I8" s="3"/>
      <c r="J8" s="3"/>
    </row>
    <row r="9" spans="1:10" x14ac:dyDescent="0.25">
      <c r="A9" s="10">
        <v>111</v>
      </c>
      <c r="B9" s="11">
        <v>312012</v>
      </c>
      <c r="C9" s="18" t="s">
        <v>14</v>
      </c>
      <c r="D9" s="7">
        <v>746.46</v>
      </c>
      <c r="E9" s="7">
        <v>759</v>
      </c>
      <c r="F9" s="14">
        <v>760</v>
      </c>
      <c r="G9" s="15">
        <v>762.3</v>
      </c>
      <c r="H9" s="3"/>
      <c r="I9" s="19"/>
      <c r="J9" s="20"/>
    </row>
    <row r="10" spans="1:10" x14ac:dyDescent="0.25">
      <c r="A10" s="10">
        <v>111</v>
      </c>
      <c r="B10" s="11">
        <v>312012</v>
      </c>
      <c r="C10" s="18" t="s">
        <v>15</v>
      </c>
      <c r="D10" s="7">
        <v>2412.9499999999998</v>
      </c>
      <c r="E10" s="7">
        <v>2453.4</v>
      </c>
      <c r="F10" s="14">
        <v>2500</v>
      </c>
      <c r="G10" s="15">
        <v>2880</v>
      </c>
      <c r="H10" s="21"/>
      <c r="I10" s="19"/>
      <c r="J10" s="22"/>
    </row>
    <row r="11" spans="1:10" x14ac:dyDescent="0.25">
      <c r="A11" s="10">
        <v>111</v>
      </c>
      <c r="B11" s="11">
        <v>312012</v>
      </c>
      <c r="C11" s="18" t="s">
        <v>16</v>
      </c>
      <c r="D11" s="13">
        <v>363734</v>
      </c>
      <c r="E11" s="13">
        <v>391688</v>
      </c>
      <c r="F11" s="14">
        <v>414660</v>
      </c>
      <c r="G11" s="15">
        <v>400561</v>
      </c>
      <c r="H11" s="21"/>
      <c r="I11" s="19"/>
      <c r="J11" s="22"/>
    </row>
    <row r="12" spans="1:10" x14ac:dyDescent="0.25">
      <c r="A12" s="10">
        <v>111</v>
      </c>
      <c r="B12" s="11">
        <v>312012</v>
      </c>
      <c r="C12" s="18" t="s">
        <v>17</v>
      </c>
      <c r="D12" s="13">
        <v>3001</v>
      </c>
      <c r="E12" s="13">
        <v>3068.31</v>
      </c>
      <c r="F12" s="14">
        <v>3000</v>
      </c>
      <c r="G12" s="15">
        <v>3243.18</v>
      </c>
      <c r="H12" s="21"/>
      <c r="I12" s="19"/>
      <c r="J12" s="22"/>
    </row>
    <row r="13" spans="1:10" x14ac:dyDescent="0.25">
      <c r="A13" s="10">
        <v>111</v>
      </c>
      <c r="B13" s="11">
        <v>312012</v>
      </c>
      <c r="C13" s="12" t="s">
        <v>18</v>
      </c>
      <c r="D13" s="13">
        <v>3987</v>
      </c>
      <c r="E13" s="13">
        <v>4076</v>
      </c>
      <c r="F13" s="23">
        <v>3800</v>
      </c>
      <c r="G13" s="15">
        <v>3800</v>
      </c>
      <c r="H13" s="21"/>
      <c r="I13" s="19"/>
      <c r="J13" s="24"/>
    </row>
    <row r="14" spans="1:10" x14ac:dyDescent="0.25">
      <c r="A14" s="10">
        <v>111</v>
      </c>
      <c r="B14" s="11">
        <v>312012</v>
      </c>
      <c r="C14" s="12" t="s">
        <v>306</v>
      </c>
      <c r="D14" s="150">
        <v>21.8</v>
      </c>
      <c r="E14" s="150">
        <v>90</v>
      </c>
      <c r="F14" s="23">
        <v>100</v>
      </c>
      <c r="G14" s="15">
        <v>30.8</v>
      </c>
      <c r="H14" s="21"/>
      <c r="I14" s="19"/>
      <c r="J14" s="24"/>
    </row>
    <row r="15" spans="1:10" x14ac:dyDescent="0.25">
      <c r="A15" s="10">
        <v>111</v>
      </c>
      <c r="B15" s="11">
        <v>312012</v>
      </c>
      <c r="C15" s="12" t="s">
        <v>19</v>
      </c>
      <c r="D15" s="13">
        <v>3188</v>
      </c>
      <c r="E15" s="13">
        <v>3905</v>
      </c>
      <c r="F15" s="23">
        <v>4000</v>
      </c>
      <c r="G15" s="15">
        <v>4000</v>
      </c>
      <c r="H15" s="21"/>
      <c r="I15" s="19"/>
      <c r="J15" s="24"/>
    </row>
    <row r="16" spans="1:10" x14ac:dyDescent="0.25">
      <c r="A16" s="10">
        <v>111</v>
      </c>
      <c r="B16" s="11">
        <v>312012</v>
      </c>
      <c r="C16" s="12" t="s">
        <v>345</v>
      </c>
      <c r="D16" s="151">
        <v>2000</v>
      </c>
      <c r="E16" s="151">
        <v>2300</v>
      </c>
      <c r="F16" s="14">
        <v>2000</v>
      </c>
      <c r="G16" s="25">
        <v>2400</v>
      </c>
      <c r="H16" s="21"/>
      <c r="I16" s="19"/>
      <c r="J16" s="24"/>
    </row>
    <row r="17" spans="1:10" x14ac:dyDescent="0.25">
      <c r="A17" s="10">
        <v>111</v>
      </c>
      <c r="B17" s="11">
        <v>312012</v>
      </c>
      <c r="C17" s="152" t="s">
        <v>347</v>
      </c>
      <c r="D17" s="14">
        <v>912</v>
      </c>
      <c r="E17" s="14">
        <v>60</v>
      </c>
      <c r="F17" s="14">
        <v>0</v>
      </c>
      <c r="G17" s="25">
        <v>60</v>
      </c>
      <c r="H17" s="21"/>
      <c r="I17" s="19"/>
      <c r="J17" s="24"/>
    </row>
    <row r="18" spans="1:10" x14ac:dyDescent="0.25">
      <c r="A18" s="10">
        <v>111</v>
      </c>
      <c r="B18" s="11">
        <v>312012</v>
      </c>
      <c r="C18" s="12" t="s">
        <v>346</v>
      </c>
      <c r="D18" s="14">
        <v>3309</v>
      </c>
      <c r="E18" s="14">
        <v>4079</v>
      </c>
      <c r="F18" s="14">
        <v>4100</v>
      </c>
      <c r="G18" s="25">
        <v>4100</v>
      </c>
      <c r="H18" s="21"/>
      <c r="I18" s="19"/>
      <c r="J18" s="24"/>
    </row>
    <row r="19" spans="1:10" x14ac:dyDescent="0.25">
      <c r="A19" s="10">
        <v>111</v>
      </c>
      <c r="B19" s="11">
        <v>312012</v>
      </c>
      <c r="C19" s="152" t="s">
        <v>422</v>
      </c>
      <c r="D19" s="14">
        <v>0</v>
      </c>
      <c r="E19" s="14">
        <v>0</v>
      </c>
      <c r="F19" s="14">
        <v>0</v>
      </c>
      <c r="G19" s="25">
        <v>3150</v>
      </c>
      <c r="H19" s="21"/>
      <c r="I19" s="19"/>
      <c r="J19" s="24"/>
    </row>
    <row r="20" spans="1:10" x14ac:dyDescent="0.25">
      <c r="A20" s="10">
        <v>111</v>
      </c>
      <c r="B20" s="11">
        <v>312012</v>
      </c>
      <c r="C20" s="152" t="s">
        <v>423</v>
      </c>
      <c r="D20" s="14">
        <v>0</v>
      </c>
      <c r="E20" s="14">
        <v>0</v>
      </c>
      <c r="F20" s="14">
        <v>0</v>
      </c>
      <c r="G20" s="25">
        <v>10080</v>
      </c>
      <c r="H20" s="21"/>
      <c r="I20" s="19"/>
      <c r="J20" s="24"/>
    </row>
    <row r="21" spans="1:10" x14ac:dyDescent="0.25">
      <c r="A21" s="10"/>
      <c r="B21" s="11"/>
      <c r="C21" s="12"/>
      <c r="D21" s="149"/>
      <c r="E21" s="149"/>
      <c r="F21" s="149"/>
      <c r="G21" s="154"/>
      <c r="H21" s="21"/>
      <c r="I21" s="19"/>
      <c r="J21" s="24"/>
    </row>
    <row r="22" spans="1:10" x14ac:dyDescent="0.25">
      <c r="A22" s="133" t="s">
        <v>20</v>
      </c>
      <c r="B22" s="11">
        <v>312012</v>
      </c>
      <c r="C22" s="12" t="s">
        <v>21</v>
      </c>
      <c r="D22" s="16">
        <v>31794.22</v>
      </c>
      <c r="E22" s="16">
        <v>0</v>
      </c>
      <c r="F22" s="16">
        <v>0</v>
      </c>
      <c r="G22" s="27">
        <v>0</v>
      </c>
      <c r="H22" s="21"/>
      <c r="I22" s="19"/>
      <c r="J22" s="24"/>
    </row>
    <row r="23" spans="1:10" x14ac:dyDescent="0.25">
      <c r="A23" s="10" t="s">
        <v>410</v>
      </c>
      <c r="B23" s="11">
        <v>312001</v>
      </c>
      <c r="C23" s="12" t="s">
        <v>412</v>
      </c>
      <c r="D23" s="13">
        <v>0</v>
      </c>
      <c r="E23" s="13">
        <v>22630.46</v>
      </c>
      <c r="F23" s="16">
        <v>24000</v>
      </c>
      <c r="G23" s="27">
        <v>24000</v>
      </c>
      <c r="H23" s="21"/>
      <c r="I23" s="19"/>
      <c r="J23" s="24"/>
    </row>
    <row r="24" spans="1:10" x14ac:dyDescent="0.25">
      <c r="A24" s="10" t="s">
        <v>411</v>
      </c>
      <c r="B24" s="11">
        <v>312001</v>
      </c>
      <c r="C24" s="12" t="s">
        <v>413</v>
      </c>
      <c r="D24" s="13">
        <v>0</v>
      </c>
      <c r="E24" s="13">
        <v>3993.6</v>
      </c>
      <c r="F24" s="16">
        <v>4000</v>
      </c>
      <c r="G24" s="27">
        <v>4000</v>
      </c>
      <c r="H24" s="21"/>
      <c r="I24" s="19"/>
      <c r="J24" s="24"/>
    </row>
    <row r="25" spans="1:10" x14ac:dyDescent="0.25">
      <c r="A25" s="10"/>
      <c r="B25" s="11"/>
      <c r="C25" s="155"/>
      <c r="D25" s="13"/>
      <c r="E25" s="13"/>
      <c r="F25" s="16"/>
      <c r="G25" s="27"/>
      <c r="H25" s="21"/>
      <c r="I25" s="19"/>
      <c r="J25" s="24"/>
    </row>
    <row r="26" spans="1:10" x14ac:dyDescent="0.25">
      <c r="A26" s="133" t="s">
        <v>351</v>
      </c>
      <c r="B26" s="11">
        <v>312012</v>
      </c>
      <c r="C26" s="155" t="s">
        <v>352</v>
      </c>
      <c r="D26" s="16">
        <v>0</v>
      </c>
      <c r="E26" s="16">
        <v>613.66</v>
      </c>
      <c r="F26" s="16">
        <v>0</v>
      </c>
      <c r="G26" s="27" t="s">
        <v>407</v>
      </c>
      <c r="H26" s="21"/>
      <c r="I26" s="19"/>
      <c r="J26" s="24"/>
    </row>
    <row r="27" spans="1:10" x14ac:dyDescent="0.25">
      <c r="A27" s="10"/>
      <c r="B27" s="11"/>
      <c r="C27" s="26"/>
      <c r="D27" s="13"/>
      <c r="E27" s="13"/>
      <c r="F27" s="23"/>
      <c r="G27" s="15"/>
      <c r="H27" s="21"/>
      <c r="I27" s="19"/>
      <c r="J27" s="24"/>
    </row>
    <row r="28" spans="1:10" x14ac:dyDescent="0.25">
      <c r="A28" s="10">
        <v>41</v>
      </c>
      <c r="B28" s="11">
        <v>111001</v>
      </c>
      <c r="C28" s="18" t="s">
        <v>22</v>
      </c>
      <c r="D28" s="13">
        <v>599419.6</v>
      </c>
      <c r="E28" s="13">
        <v>675677.89</v>
      </c>
      <c r="F28" s="14">
        <v>679800</v>
      </c>
      <c r="G28" s="132">
        <v>711000</v>
      </c>
      <c r="H28" s="21"/>
      <c r="I28" s="19"/>
      <c r="J28" s="24"/>
    </row>
    <row r="29" spans="1:10" x14ac:dyDescent="0.25">
      <c r="A29" s="10">
        <v>41</v>
      </c>
      <c r="B29" s="11">
        <v>121</v>
      </c>
      <c r="C29" s="18" t="s">
        <v>23</v>
      </c>
      <c r="D29" s="13">
        <v>286914.90999999997</v>
      </c>
      <c r="E29" s="13">
        <v>288155.84999999998</v>
      </c>
      <c r="F29" s="14">
        <v>285500</v>
      </c>
      <c r="G29" s="132">
        <v>285500</v>
      </c>
      <c r="H29" s="21"/>
      <c r="I29" s="19"/>
      <c r="J29" s="24"/>
    </row>
    <row r="30" spans="1:10" x14ac:dyDescent="0.25">
      <c r="A30" s="10">
        <v>41</v>
      </c>
      <c r="B30" s="11">
        <v>133001</v>
      </c>
      <c r="C30" s="18" t="s">
        <v>24</v>
      </c>
      <c r="D30" s="13">
        <v>2454</v>
      </c>
      <c r="E30" s="13">
        <v>2496</v>
      </c>
      <c r="F30" s="14">
        <v>2400</v>
      </c>
      <c r="G30" s="132">
        <v>2400</v>
      </c>
      <c r="H30" s="21"/>
      <c r="I30" s="19"/>
      <c r="J30" s="24"/>
    </row>
    <row r="31" spans="1:10" x14ac:dyDescent="0.25">
      <c r="A31" s="10">
        <v>41</v>
      </c>
      <c r="B31" s="11">
        <v>133003</v>
      </c>
      <c r="C31" s="18" t="s">
        <v>25</v>
      </c>
      <c r="D31" s="13">
        <v>30</v>
      </c>
      <c r="E31" s="13">
        <v>0</v>
      </c>
      <c r="F31" s="14">
        <v>0</v>
      </c>
      <c r="G31" s="132">
        <v>0</v>
      </c>
      <c r="H31" s="21"/>
      <c r="I31" s="19"/>
      <c r="J31" s="24"/>
    </row>
    <row r="32" spans="1:10" x14ac:dyDescent="0.25">
      <c r="A32" s="10">
        <v>41</v>
      </c>
      <c r="B32" s="11">
        <v>133006</v>
      </c>
      <c r="C32" s="18" t="s">
        <v>26</v>
      </c>
      <c r="D32" s="13">
        <v>348.95</v>
      </c>
      <c r="E32" s="13">
        <v>719.6</v>
      </c>
      <c r="F32" s="14">
        <v>600</v>
      </c>
      <c r="G32" s="132">
        <v>600</v>
      </c>
      <c r="H32" s="21"/>
      <c r="I32" s="19"/>
      <c r="J32" s="24"/>
    </row>
    <row r="33" spans="1:10" x14ac:dyDescent="0.25">
      <c r="A33" s="10">
        <v>41</v>
      </c>
      <c r="B33" s="11">
        <v>133012</v>
      </c>
      <c r="C33" s="18" t="s">
        <v>27</v>
      </c>
      <c r="D33" s="13">
        <v>706</v>
      </c>
      <c r="E33" s="13">
        <v>738</v>
      </c>
      <c r="F33" s="14">
        <v>700</v>
      </c>
      <c r="G33" s="132">
        <v>700</v>
      </c>
      <c r="H33" s="21"/>
      <c r="I33" s="19"/>
      <c r="J33" s="24"/>
    </row>
    <row r="34" spans="1:10" x14ac:dyDescent="0.25">
      <c r="A34" s="10">
        <v>41</v>
      </c>
      <c r="B34" s="11">
        <v>133014</v>
      </c>
      <c r="C34" s="18" t="s">
        <v>28</v>
      </c>
      <c r="D34" s="13">
        <v>15276.81</v>
      </c>
      <c r="E34" s="13">
        <v>15276.81</v>
      </c>
      <c r="F34" s="14">
        <v>15280</v>
      </c>
      <c r="G34" s="132">
        <v>15280</v>
      </c>
      <c r="H34" s="21"/>
      <c r="I34" s="19"/>
      <c r="J34" s="24"/>
    </row>
    <row r="35" spans="1:10" x14ac:dyDescent="0.25">
      <c r="A35" s="10">
        <v>41</v>
      </c>
      <c r="B35" s="11">
        <v>133013</v>
      </c>
      <c r="C35" s="18" t="s">
        <v>29</v>
      </c>
      <c r="D35" s="13">
        <v>45277.63</v>
      </c>
      <c r="E35" s="13">
        <v>50173.24</v>
      </c>
      <c r="F35" s="14">
        <v>50000</v>
      </c>
      <c r="G35" s="132">
        <v>50000</v>
      </c>
      <c r="H35" s="21"/>
      <c r="I35" s="19"/>
      <c r="J35" s="22"/>
    </row>
    <row r="36" spans="1:10" x14ac:dyDescent="0.25">
      <c r="A36" s="10">
        <v>41</v>
      </c>
      <c r="B36" s="11">
        <v>134001</v>
      </c>
      <c r="C36" s="18" t="s">
        <v>30</v>
      </c>
      <c r="D36" s="13">
        <v>531.1</v>
      </c>
      <c r="E36" s="13">
        <v>531.1</v>
      </c>
      <c r="F36" s="14">
        <v>530</v>
      </c>
      <c r="G36" s="27">
        <v>530</v>
      </c>
      <c r="H36" s="21"/>
      <c r="I36" s="19"/>
      <c r="J36" s="22"/>
    </row>
    <row r="37" spans="1:10" x14ac:dyDescent="0.25">
      <c r="A37" s="10">
        <v>41</v>
      </c>
      <c r="B37" s="11">
        <v>212002</v>
      </c>
      <c r="C37" s="18" t="s">
        <v>31</v>
      </c>
      <c r="D37" s="13">
        <v>408.77</v>
      </c>
      <c r="E37" s="13">
        <v>611.16999999999996</v>
      </c>
      <c r="F37" s="14">
        <v>450</v>
      </c>
      <c r="G37" s="27">
        <v>450</v>
      </c>
      <c r="H37" s="21"/>
      <c r="I37" s="19"/>
      <c r="J37" s="22"/>
    </row>
    <row r="38" spans="1:10" x14ac:dyDescent="0.25">
      <c r="A38" s="10">
        <v>41</v>
      </c>
      <c r="B38" s="11">
        <v>212003</v>
      </c>
      <c r="C38" s="18" t="s">
        <v>32</v>
      </c>
      <c r="D38" s="13">
        <v>6282.81</v>
      </c>
      <c r="E38" s="13">
        <v>4844.0200000000004</v>
      </c>
      <c r="F38" s="14">
        <v>5000</v>
      </c>
      <c r="G38" s="27">
        <v>5000</v>
      </c>
      <c r="H38" s="21"/>
      <c r="I38" s="19"/>
      <c r="J38" s="22"/>
    </row>
    <row r="39" spans="1:10" x14ac:dyDescent="0.25">
      <c r="A39" s="10">
        <v>41</v>
      </c>
      <c r="B39" s="11">
        <v>212003</v>
      </c>
      <c r="C39" s="18" t="s">
        <v>33</v>
      </c>
      <c r="D39" s="13">
        <v>15278.49</v>
      </c>
      <c r="E39" s="13">
        <v>15477.95</v>
      </c>
      <c r="F39" s="14">
        <v>15000</v>
      </c>
      <c r="G39" s="27">
        <v>15000</v>
      </c>
      <c r="H39" s="21"/>
      <c r="I39" s="19"/>
      <c r="J39" s="22"/>
    </row>
    <row r="40" spans="1:10" x14ac:dyDescent="0.25">
      <c r="A40" s="10">
        <v>41</v>
      </c>
      <c r="B40" s="11">
        <v>212004</v>
      </c>
      <c r="C40" s="18" t="s">
        <v>34</v>
      </c>
      <c r="D40" s="13">
        <v>537.5</v>
      </c>
      <c r="E40" s="13">
        <v>537.5</v>
      </c>
      <c r="F40" s="14">
        <v>540</v>
      </c>
      <c r="G40" s="27">
        <v>540</v>
      </c>
      <c r="H40" s="21"/>
      <c r="I40" s="19"/>
      <c r="J40" s="22"/>
    </row>
    <row r="41" spans="1:10" x14ac:dyDescent="0.25">
      <c r="A41" s="10">
        <v>41</v>
      </c>
      <c r="B41" s="11">
        <v>221004</v>
      </c>
      <c r="C41" s="18" t="s">
        <v>35</v>
      </c>
      <c r="D41" s="13">
        <v>6423.32</v>
      </c>
      <c r="E41" s="13">
        <v>6883.33</v>
      </c>
      <c r="F41" s="14">
        <v>5000</v>
      </c>
      <c r="G41" s="27">
        <v>5000</v>
      </c>
      <c r="H41" s="21"/>
      <c r="I41" s="19"/>
      <c r="J41" s="22"/>
    </row>
    <row r="42" spans="1:10" x14ac:dyDescent="0.25">
      <c r="A42" s="10">
        <v>41</v>
      </c>
      <c r="B42" s="11">
        <v>222003</v>
      </c>
      <c r="C42" s="18" t="s">
        <v>36</v>
      </c>
      <c r="D42" s="13">
        <v>180</v>
      </c>
      <c r="E42" s="13">
        <v>180</v>
      </c>
      <c r="F42" s="14">
        <v>150</v>
      </c>
      <c r="G42" s="27">
        <v>150</v>
      </c>
      <c r="H42" s="21"/>
      <c r="I42" s="19"/>
      <c r="J42" s="22"/>
    </row>
    <row r="43" spans="1:10" x14ac:dyDescent="0.25">
      <c r="A43" s="10">
        <v>41</v>
      </c>
      <c r="B43" s="11">
        <v>223001</v>
      </c>
      <c r="C43" s="18" t="s">
        <v>37</v>
      </c>
      <c r="D43" s="13">
        <v>990.58</v>
      </c>
      <c r="E43" s="13">
        <v>881.3</v>
      </c>
      <c r="F43" s="23">
        <v>1100</v>
      </c>
      <c r="G43" s="27">
        <v>1100</v>
      </c>
      <c r="H43" s="21"/>
      <c r="I43" s="19"/>
      <c r="J43" s="22"/>
    </row>
    <row r="44" spans="1:10" x14ac:dyDescent="0.25">
      <c r="A44" s="10">
        <v>41</v>
      </c>
      <c r="B44" s="11">
        <v>223001</v>
      </c>
      <c r="C44" s="18" t="s">
        <v>38</v>
      </c>
      <c r="D44" s="13">
        <v>2082</v>
      </c>
      <c r="E44" s="13">
        <v>2417</v>
      </c>
      <c r="F44" s="23">
        <v>2000</v>
      </c>
      <c r="G44" s="27">
        <v>2000</v>
      </c>
      <c r="H44" s="21"/>
      <c r="I44" s="19"/>
      <c r="J44" s="22"/>
    </row>
    <row r="45" spans="1:10" x14ac:dyDescent="0.25">
      <c r="A45" s="10">
        <v>41</v>
      </c>
      <c r="B45" s="11">
        <v>223001</v>
      </c>
      <c r="C45" s="153" t="s">
        <v>350</v>
      </c>
      <c r="D45" s="13">
        <v>0</v>
      </c>
      <c r="E45" s="13">
        <v>0</v>
      </c>
      <c r="F45" s="23">
        <v>502</v>
      </c>
      <c r="G45" s="27">
        <v>502</v>
      </c>
      <c r="H45" s="21"/>
      <c r="I45" s="19"/>
      <c r="J45" s="22"/>
    </row>
    <row r="46" spans="1:10" x14ac:dyDescent="0.25">
      <c r="A46" s="10">
        <v>41</v>
      </c>
      <c r="B46" s="11">
        <v>223001</v>
      </c>
      <c r="C46" s="18" t="s">
        <v>39</v>
      </c>
      <c r="D46" s="13">
        <v>126.5</v>
      </c>
      <c r="E46" s="13">
        <v>226.51</v>
      </c>
      <c r="F46" s="14">
        <v>50</v>
      </c>
      <c r="G46" s="27">
        <v>50</v>
      </c>
      <c r="H46" s="21"/>
      <c r="I46" s="19"/>
      <c r="J46" s="22"/>
    </row>
    <row r="47" spans="1:10" x14ac:dyDescent="0.25">
      <c r="A47" s="10">
        <v>41</v>
      </c>
      <c r="B47" s="11">
        <v>223001</v>
      </c>
      <c r="C47" s="18" t="s">
        <v>40</v>
      </c>
      <c r="D47" s="13">
        <v>4265</v>
      </c>
      <c r="E47" s="13">
        <v>1460</v>
      </c>
      <c r="F47" s="14">
        <v>1000</v>
      </c>
      <c r="G47" s="27">
        <v>1000</v>
      </c>
      <c r="H47" s="21"/>
      <c r="I47" s="19"/>
      <c r="J47" s="22"/>
    </row>
    <row r="48" spans="1:10" x14ac:dyDescent="0.25">
      <c r="A48" s="10">
        <v>41</v>
      </c>
      <c r="B48" s="11">
        <v>223001</v>
      </c>
      <c r="C48" s="18" t="s">
        <v>41</v>
      </c>
      <c r="D48" s="13">
        <v>1092.96</v>
      </c>
      <c r="E48" s="13">
        <v>1092.96</v>
      </c>
      <c r="F48" s="14">
        <v>1090</v>
      </c>
      <c r="G48" s="27">
        <v>2186</v>
      </c>
      <c r="H48" s="21"/>
      <c r="I48" s="19"/>
      <c r="J48" s="22"/>
    </row>
    <row r="49" spans="1:10" x14ac:dyDescent="0.25">
      <c r="A49" s="10">
        <v>41</v>
      </c>
      <c r="B49" s="28">
        <v>243</v>
      </c>
      <c r="C49" s="18" t="s">
        <v>42</v>
      </c>
      <c r="D49" s="14">
        <v>186.23</v>
      </c>
      <c r="E49" s="14">
        <v>0</v>
      </c>
      <c r="F49" s="23">
        <v>0</v>
      </c>
      <c r="G49" s="27">
        <v>0</v>
      </c>
      <c r="H49" s="21"/>
      <c r="I49" s="19"/>
      <c r="J49" s="22"/>
    </row>
    <row r="50" spans="1:10" x14ac:dyDescent="0.25">
      <c r="A50" s="10">
        <v>41</v>
      </c>
      <c r="B50" s="11">
        <v>292006</v>
      </c>
      <c r="C50" s="153" t="s">
        <v>348</v>
      </c>
      <c r="D50" s="14">
        <f>-D529</f>
        <v>0</v>
      </c>
      <c r="E50" s="14">
        <v>0</v>
      </c>
      <c r="F50" s="23">
        <v>0</v>
      </c>
      <c r="G50" s="27">
        <v>0</v>
      </c>
      <c r="H50" s="21"/>
      <c r="I50" s="19"/>
      <c r="J50" s="22"/>
    </row>
    <row r="51" spans="1:10" x14ac:dyDescent="0.25">
      <c r="A51" s="10">
        <v>41</v>
      </c>
      <c r="B51" s="11">
        <v>292017</v>
      </c>
      <c r="C51" s="153" t="s">
        <v>349</v>
      </c>
      <c r="D51" s="14">
        <v>5661.19</v>
      </c>
      <c r="E51" s="14">
        <v>8125.77</v>
      </c>
      <c r="F51" s="23">
        <v>0</v>
      </c>
      <c r="G51" s="27">
        <v>5000</v>
      </c>
      <c r="H51" s="21"/>
      <c r="I51" s="19"/>
      <c r="J51" s="22"/>
    </row>
    <row r="52" spans="1:10" x14ac:dyDescent="0.25">
      <c r="A52" s="10">
        <v>71</v>
      </c>
      <c r="B52" s="11">
        <v>223001</v>
      </c>
      <c r="C52" s="18" t="s">
        <v>43</v>
      </c>
      <c r="D52" s="14">
        <v>4288</v>
      </c>
      <c r="E52" s="14">
        <v>218</v>
      </c>
      <c r="F52" s="29">
        <v>0</v>
      </c>
      <c r="G52" s="27">
        <v>0</v>
      </c>
      <c r="H52" s="21"/>
      <c r="I52" s="19"/>
      <c r="J52" s="22"/>
    </row>
    <row r="53" spans="1:10" x14ac:dyDescent="0.25">
      <c r="A53" s="10">
        <v>41</v>
      </c>
      <c r="B53" s="11">
        <v>292027</v>
      </c>
      <c r="C53" s="18" t="s">
        <v>44</v>
      </c>
      <c r="D53" s="23">
        <v>110.89</v>
      </c>
      <c r="E53" s="23">
        <v>0</v>
      </c>
      <c r="F53" s="23">
        <v>0</v>
      </c>
      <c r="G53" s="27">
        <v>0</v>
      </c>
      <c r="H53" s="21"/>
      <c r="I53" s="19"/>
      <c r="J53" s="22"/>
    </row>
    <row r="54" spans="1:10" ht="15.75" thickBot="1" x14ac:dyDescent="0.3">
      <c r="A54" s="10">
        <v>41</v>
      </c>
      <c r="B54" s="11">
        <v>311</v>
      </c>
      <c r="C54" s="18" t="s">
        <v>45</v>
      </c>
      <c r="D54" s="13">
        <v>2000</v>
      </c>
      <c r="E54" s="13">
        <v>200</v>
      </c>
      <c r="F54" s="23">
        <v>0</v>
      </c>
      <c r="G54" s="27">
        <v>0</v>
      </c>
      <c r="H54" s="21"/>
      <c r="I54" s="19"/>
      <c r="J54" s="22"/>
    </row>
    <row r="55" spans="1:10" ht="15.75" thickBot="1" x14ac:dyDescent="0.3">
      <c r="A55" s="251" t="s">
        <v>46</v>
      </c>
      <c r="B55" s="252"/>
      <c r="C55" s="252"/>
      <c r="D55" s="212">
        <v>1421316</v>
      </c>
      <c r="E55" s="212">
        <f>SUM(E6:E54)</f>
        <v>1523985.83</v>
      </c>
      <c r="F55" s="212">
        <f>SUM(F8:F54)</f>
        <v>1529812</v>
      </c>
      <c r="G55" s="213">
        <f>SUM(G7:G54)</f>
        <v>1573255.28</v>
      </c>
      <c r="H55" s="21"/>
      <c r="I55" s="19"/>
      <c r="J55" s="22"/>
    </row>
    <row r="56" spans="1:10" ht="15.75" thickBot="1" x14ac:dyDescent="0.3">
      <c r="A56" s="30"/>
      <c r="B56" s="30"/>
      <c r="C56" s="30"/>
      <c r="D56" s="31"/>
      <c r="E56" s="31"/>
      <c r="F56" s="31"/>
      <c r="G56" s="2"/>
      <c r="H56" s="21"/>
      <c r="I56" s="19"/>
      <c r="J56" s="22"/>
    </row>
    <row r="57" spans="1:10" ht="15.75" thickBot="1" x14ac:dyDescent="0.3">
      <c r="A57" s="244" t="s">
        <v>47</v>
      </c>
      <c r="B57" s="245"/>
      <c r="C57" s="245"/>
      <c r="D57" s="204"/>
      <c r="E57" s="204"/>
      <c r="F57" s="204"/>
      <c r="G57" s="189"/>
      <c r="H57" s="21"/>
      <c r="I57" s="19"/>
      <c r="J57" s="22"/>
    </row>
    <row r="58" spans="1:10" x14ac:dyDescent="0.25">
      <c r="A58" s="190" t="s">
        <v>2</v>
      </c>
      <c r="B58" s="192" t="s">
        <v>3</v>
      </c>
      <c r="C58" s="191" t="s">
        <v>4</v>
      </c>
      <c r="D58" s="246" t="s">
        <v>5</v>
      </c>
      <c r="E58" s="247"/>
      <c r="F58" s="193" t="s">
        <v>6</v>
      </c>
      <c r="G58" s="194" t="s">
        <v>7</v>
      </c>
      <c r="H58" s="21"/>
      <c r="I58" s="21"/>
      <c r="J58" s="22"/>
    </row>
    <row r="59" spans="1:10" x14ac:dyDescent="0.25">
      <c r="A59" s="195" t="s">
        <v>8</v>
      </c>
      <c r="B59" s="197" t="s">
        <v>9</v>
      </c>
      <c r="C59" s="196"/>
      <c r="D59" s="248" t="s">
        <v>10</v>
      </c>
      <c r="E59" s="249"/>
      <c r="F59" s="198" t="s">
        <v>11</v>
      </c>
      <c r="G59" s="199" t="s">
        <v>12</v>
      </c>
      <c r="H59" s="21"/>
      <c r="I59" s="19"/>
      <c r="J59" s="22"/>
    </row>
    <row r="60" spans="1:10" ht="15.75" thickBot="1" x14ac:dyDescent="0.3">
      <c r="A60" s="200"/>
      <c r="B60" s="205"/>
      <c r="C60" s="205"/>
      <c r="D60" s="202" t="s">
        <v>57</v>
      </c>
      <c r="E60" s="202" t="s">
        <v>343</v>
      </c>
      <c r="F60" s="202" t="s">
        <v>409</v>
      </c>
      <c r="G60" s="203" t="s">
        <v>409</v>
      </c>
      <c r="H60" s="253"/>
      <c r="I60" s="253"/>
      <c r="J60" s="253"/>
    </row>
    <row r="61" spans="1:10" x14ac:dyDescent="0.25">
      <c r="A61" s="32">
        <v>43</v>
      </c>
      <c r="B61" s="33">
        <v>233</v>
      </c>
      <c r="C61" s="34" t="s">
        <v>48</v>
      </c>
      <c r="D61" s="8">
        <v>1915</v>
      </c>
      <c r="E61" s="8">
        <v>1985.5</v>
      </c>
      <c r="F61" s="35">
        <v>2000</v>
      </c>
      <c r="G61" s="36">
        <v>2000</v>
      </c>
      <c r="H61" s="30"/>
      <c r="I61" s="30"/>
      <c r="J61" s="30"/>
    </row>
    <row r="62" spans="1:10" x14ac:dyDescent="0.25">
      <c r="A62" s="37">
        <v>45</v>
      </c>
      <c r="B62" s="38">
        <v>322002</v>
      </c>
      <c r="C62" s="39" t="s">
        <v>307</v>
      </c>
      <c r="D62" s="40">
        <v>106954</v>
      </c>
      <c r="E62" s="40">
        <v>0</v>
      </c>
      <c r="F62" s="13">
        <v>0</v>
      </c>
      <c r="G62" s="185">
        <v>0</v>
      </c>
      <c r="H62" s="253"/>
      <c r="I62" s="253"/>
      <c r="J62" s="253"/>
    </row>
    <row r="63" spans="1:10" x14ac:dyDescent="0.25">
      <c r="A63" s="133" t="s">
        <v>353</v>
      </c>
      <c r="B63" s="38">
        <v>322001</v>
      </c>
      <c r="C63" s="153" t="s">
        <v>355</v>
      </c>
      <c r="D63" s="150">
        <v>0</v>
      </c>
      <c r="E63" s="150">
        <v>829852.41</v>
      </c>
      <c r="F63" s="13">
        <v>0</v>
      </c>
      <c r="G63" s="185">
        <v>0</v>
      </c>
      <c r="H63" s="3"/>
      <c r="I63" s="3"/>
      <c r="J63" s="3"/>
    </row>
    <row r="64" spans="1:10" x14ac:dyDescent="0.25">
      <c r="A64" s="184" t="s">
        <v>354</v>
      </c>
      <c r="B64" s="38">
        <v>322001</v>
      </c>
      <c r="C64" s="153" t="s">
        <v>356</v>
      </c>
      <c r="D64" s="150">
        <v>0</v>
      </c>
      <c r="E64" s="150">
        <v>276617.46999999997</v>
      </c>
      <c r="F64" s="13">
        <v>0</v>
      </c>
      <c r="G64" s="185">
        <v>0</v>
      </c>
      <c r="H64" s="3"/>
      <c r="I64" s="3"/>
      <c r="J64" s="3"/>
    </row>
    <row r="65" spans="1:10" x14ac:dyDescent="0.25">
      <c r="A65" s="10" t="s">
        <v>414</v>
      </c>
      <c r="B65" s="38">
        <v>322001</v>
      </c>
      <c r="C65" s="153" t="s">
        <v>415</v>
      </c>
      <c r="D65" s="150">
        <v>0</v>
      </c>
      <c r="E65" s="13">
        <v>0</v>
      </c>
      <c r="F65" s="150">
        <v>289027</v>
      </c>
      <c r="G65" s="186">
        <v>289027</v>
      </c>
      <c r="H65" s="3"/>
      <c r="I65" s="3"/>
      <c r="J65" s="3"/>
    </row>
    <row r="66" spans="1:10" x14ac:dyDescent="0.25">
      <c r="A66" s="10" t="s">
        <v>416</v>
      </c>
      <c r="B66" s="38">
        <v>322001</v>
      </c>
      <c r="C66" s="153" t="s">
        <v>417</v>
      </c>
      <c r="D66" s="150">
        <v>0</v>
      </c>
      <c r="E66" s="13">
        <v>0</v>
      </c>
      <c r="F66" s="150">
        <v>34004</v>
      </c>
      <c r="G66" s="186">
        <v>34004</v>
      </c>
      <c r="H66" s="3"/>
      <c r="I66" s="3"/>
      <c r="J66" s="3"/>
    </row>
    <row r="67" spans="1:10" x14ac:dyDescent="0.25">
      <c r="A67" s="133" t="s">
        <v>418</v>
      </c>
      <c r="B67" s="38">
        <v>322001</v>
      </c>
      <c r="C67" s="153" t="s">
        <v>420</v>
      </c>
      <c r="D67" s="150">
        <v>0</v>
      </c>
      <c r="E67" s="13">
        <v>0</v>
      </c>
      <c r="F67" s="150">
        <v>409303</v>
      </c>
      <c r="G67" s="44">
        <v>239303</v>
      </c>
      <c r="H67" s="3"/>
      <c r="I67" s="3"/>
      <c r="J67" s="3"/>
    </row>
    <row r="68" spans="1:10" x14ac:dyDescent="0.25">
      <c r="A68" s="184" t="s">
        <v>419</v>
      </c>
      <c r="B68" s="38">
        <v>322001</v>
      </c>
      <c r="C68" s="153" t="s">
        <v>421</v>
      </c>
      <c r="D68" s="150">
        <v>0</v>
      </c>
      <c r="E68" s="13">
        <v>0</v>
      </c>
      <c r="F68" s="150">
        <v>48154</v>
      </c>
      <c r="G68" s="41">
        <v>28154</v>
      </c>
      <c r="H68" s="3"/>
      <c r="I68" s="3"/>
      <c r="J68" s="3"/>
    </row>
    <row r="69" spans="1:10" x14ac:dyDescent="0.25">
      <c r="A69" s="133" t="s">
        <v>424</v>
      </c>
      <c r="B69" s="38">
        <v>322001</v>
      </c>
      <c r="C69" s="153" t="s">
        <v>420</v>
      </c>
      <c r="D69" s="150">
        <v>0</v>
      </c>
      <c r="E69" s="13">
        <v>0</v>
      </c>
      <c r="F69" s="13">
        <v>0</v>
      </c>
      <c r="G69" s="44">
        <v>170000</v>
      </c>
      <c r="H69" s="3"/>
      <c r="I69" s="3"/>
      <c r="J69" s="3"/>
    </row>
    <row r="70" spans="1:10" ht="15.75" thickBot="1" x14ac:dyDescent="0.3">
      <c r="A70" s="184" t="s">
        <v>425</v>
      </c>
      <c r="B70" s="38">
        <v>322001</v>
      </c>
      <c r="C70" s="153" t="s">
        <v>421</v>
      </c>
      <c r="D70" s="150">
        <v>0</v>
      </c>
      <c r="E70" s="13">
        <v>0</v>
      </c>
      <c r="F70" s="13">
        <v>0</v>
      </c>
      <c r="G70" s="41">
        <v>20000</v>
      </c>
      <c r="H70" s="3"/>
      <c r="I70" s="3"/>
      <c r="J70" s="3"/>
    </row>
    <row r="71" spans="1:10" ht="15.75" thickBot="1" x14ac:dyDescent="0.3">
      <c r="A71" s="251" t="s">
        <v>49</v>
      </c>
      <c r="B71" s="252"/>
      <c r="C71" s="252"/>
      <c r="D71" s="214">
        <f>SUM(D61:D70)</f>
        <v>108869</v>
      </c>
      <c r="E71" s="214">
        <f>SUM(E61:E70)</f>
        <v>1108455.3799999999</v>
      </c>
      <c r="F71" s="214">
        <f>SUM(F61:F70)</f>
        <v>782488</v>
      </c>
      <c r="G71" s="215">
        <f>SUM(G61:G70)</f>
        <v>782488</v>
      </c>
      <c r="H71" s="45"/>
      <c r="I71" s="46"/>
      <c r="J71" s="1"/>
    </row>
    <row r="72" spans="1:10" x14ac:dyDescent="0.25">
      <c r="A72" s="30"/>
      <c r="B72" s="30"/>
      <c r="C72" s="30"/>
      <c r="D72" s="47"/>
      <c r="E72" s="47"/>
      <c r="F72" s="47"/>
      <c r="G72" s="2"/>
      <c r="H72" s="21"/>
      <c r="I72" s="19"/>
      <c r="J72" s="24"/>
    </row>
    <row r="73" spans="1:10" ht="15.75" thickBot="1" x14ac:dyDescent="0.3">
      <c r="A73" s="253"/>
      <c r="B73" s="253"/>
      <c r="C73" s="253"/>
      <c r="D73" s="47"/>
      <c r="E73" s="47"/>
      <c r="F73" s="47"/>
      <c r="G73" s="2"/>
      <c r="H73" s="45"/>
      <c r="I73" s="46"/>
      <c r="J73" s="1"/>
    </row>
    <row r="74" spans="1:10" ht="15.75" thickBot="1" x14ac:dyDescent="0.3">
      <c r="A74" s="244" t="s">
        <v>50</v>
      </c>
      <c r="B74" s="245"/>
      <c r="C74" s="245"/>
      <c r="D74" s="204"/>
      <c r="E74" s="204"/>
      <c r="F74" s="204"/>
      <c r="G74" s="189"/>
      <c r="H74" s="45"/>
      <c r="I74" s="46"/>
      <c r="J74" s="1"/>
    </row>
    <row r="75" spans="1:10" x14ac:dyDescent="0.25">
      <c r="A75" s="190" t="s">
        <v>2</v>
      </c>
      <c r="B75" s="192" t="s">
        <v>3</v>
      </c>
      <c r="C75" s="191" t="s">
        <v>4</v>
      </c>
      <c r="D75" s="246" t="s">
        <v>5</v>
      </c>
      <c r="E75" s="247"/>
      <c r="F75" s="193" t="s">
        <v>6</v>
      </c>
      <c r="G75" s="194" t="s">
        <v>7</v>
      </c>
      <c r="H75" s="45"/>
      <c r="I75" s="46"/>
      <c r="J75" s="1"/>
    </row>
    <row r="76" spans="1:10" x14ac:dyDescent="0.25">
      <c r="A76" s="195" t="s">
        <v>8</v>
      </c>
      <c r="B76" s="197" t="s">
        <v>9</v>
      </c>
      <c r="C76" s="196"/>
      <c r="D76" s="248" t="s">
        <v>10</v>
      </c>
      <c r="E76" s="249"/>
      <c r="F76" s="198" t="s">
        <v>11</v>
      </c>
      <c r="G76" s="199" t="s">
        <v>12</v>
      </c>
      <c r="H76" s="45"/>
      <c r="I76" s="46"/>
      <c r="J76" s="1"/>
    </row>
    <row r="77" spans="1:10" ht="15.75" thickBot="1" x14ac:dyDescent="0.3">
      <c r="A77" s="200"/>
      <c r="B77" s="205"/>
      <c r="C77" s="205"/>
      <c r="D77" s="202" t="s">
        <v>57</v>
      </c>
      <c r="E77" s="202" t="s">
        <v>343</v>
      </c>
      <c r="F77" s="202" t="s">
        <v>409</v>
      </c>
      <c r="G77" s="203" t="s">
        <v>409</v>
      </c>
      <c r="H77" s="45"/>
      <c r="I77" s="46"/>
      <c r="J77" s="1"/>
    </row>
    <row r="78" spans="1:10" x14ac:dyDescent="0.25">
      <c r="A78" s="48">
        <v>1319</v>
      </c>
      <c r="B78" s="49">
        <v>453</v>
      </c>
      <c r="C78" s="6" t="s">
        <v>51</v>
      </c>
      <c r="D78" s="50">
        <v>558.71</v>
      </c>
      <c r="E78" s="50">
        <v>769.69</v>
      </c>
      <c r="F78" s="51">
        <v>0</v>
      </c>
      <c r="G78" s="52">
        <v>758.19</v>
      </c>
      <c r="H78" s="253"/>
      <c r="I78" s="253"/>
      <c r="J78" s="253"/>
    </row>
    <row r="79" spans="1:10" x14ac:dyDescent="0.25">
      <c r="A79" s="159">
        <v>52</v>
      </c>
      <c r="B79" s="156">
        <v>513001</v>
      </c>
      <c r="C79" s="153" t="s">
        <v>357</v>
      </c>
      <c r="D79" s="13">
        <v>0</v>
      </c>
      <c r="E79" s="157">
        <v>1106469.8899999999</v>
      </c>
      <c r="F79" s="157">
        <v>0</v>
      </c>
      <c r="G79" s="185">
        <v>0</v>
      </c>
      <c r="H79" s="147"/>
      <c r="I79" s="147"/>
      <c r="J79" s="147"/>
    </row>
    <row r="80" spans="1:10" x14ac:dyDescent="0.25">
      <c r="A80" s="159">
        <v>71</v>
      </c>
      <c r="B80" s="156">
        <v>456002</v>
      </c>
      <c r="C80" s="117" t="s">
        <v>358</v>
      </c>
      <c r="D80" s="13">
        <v>0</v>
      </c>
      <c r="E80" s="157">
        <v>23000</v>
      </c>
      <c r="F80" s="158">
        <v>0</v>
      </c>
      <c r="G80" s="185">
        <v>0</v>
      </c>
      <c r="H80" s="147"/>
      <c r="I80" s="147"/>
      <c r="J80" s="147"/>
    </row>
    <row r="81" spans="1:10" ht="15.75" thickBot="1" x14ac:dyDescent="0.3">
      <c r="A81" s="160">
        <v>41</v>
      </c>
      <c r="B81" s="161">
        <v>454</v>
      </c>
      <c r="C81" s="162" t="s">
        <v>52</v>
      </c>
      <c r="D81" s="163">
        <v>141500</v>
      </c>
      <c r="E81" s="163">
        <v>45601.68</v>
      </c>
      <c r="F81" s="164">
        <v>159000</v>
      </c>
      <c r="G81" s="53">
        <v>194000</v>
      </c>
      <c r="H81" s="30"/>
      <c r="I81" s="30"/>
      <c r="J81" s="30"/>
    </row>
    <row r="82" spans="1:10" ht="15.75" thickBot="1" x14ac:dyDescent="0.3">
      <c r="A82" s="251" t="s">
        <v>53</v>
      </c>
      <c r="B82" s="252"/>
      <c r="C82" s="254"/>
      <c r="D82" s="216">
        <f>SUM(D78:D81)</f>
        <v>142058.71</v>
      </c>
      <c r="E82" s="216">
        <f>SUM(E78:E81)</f>
        <v>1175841.2599999998</v>
      </c>
      <c r="F82" s="217">
        <f>SUM(F78:F81)</f>
        <v>159000</v>
      </c>
      <c r="G82" s="218">
        <f>SUM(G78:G81)</f>
        <v>194758.19</v>
      </c>
      <c r="H82" s="253"/>
      <c r="I82" s="253"/>
      <c r="J82" s="253"/>
    </row>
    <row r="83" spans="1:10" x14ac:dyDescent="0.25">
      <c r="A83" s="54"/>
      <c r="B83" s="55"/>
      <c r="C83" s="56"/>
      <c r="D83" s="47"/>
      <c r="E83" s="47"/>
      <c r="F83" s="47"/>
      <c r="G83" s="2"/>
      <c r="H83" s="30"/>
      <c r="I83" s="30"/>
      <c r="J83" s="30"/>
    </row>
    <row r="84" spans="1:10" ht="15.75" thickBot="1" x14ac:dyDescent="0.3">
      <c r="A84" s="255"/>
      <c r="B84" s="255"/>
      <c r="C84" s="1"/>
      <c r="D84" s="57"/>
      <c r="E84" s="57"/>
      <c r="F84" s="57"/>
      <c r="G84" s="2"/>
      <c r="H84" s="45"/>
      <c r="I84" s="46"/>
      <c r="J84" s="22"/>
    </row>
    <row r="85" spans="1:10" ht="15.75" thickBot="1" x14ac:dyDescent="0.3">
      <c r="A85" s="258" t="s">
        <v>54</v>
      </c>
      <c r="B85" s="259"/>
      <c r="C85" s="187"/>
      <c r="D85" s="206"/>
      <c r="E85" s="206"/>
      <c r="F85" s="206"/>
      <c r="G85" s="189"/>
      <c r="H85" s="45"/>
      <c r="I85" s="46"/>
      <c r="J85" s="22"/>
    </row>
    <row r="86" spans="1:10" x14ac:dyDescent="0.25">
      <c r="A86" s="190" t="s">
        <v>2</v>
      </c>
      <c r="B86" s="192" t="s">
        <v>3</v>
      </c>
      <c r="C86" s="191" t="s">
        <v>4</v>
      </c>
      <c r="D86" s="246" t="s">
        <v>5</v>
      </c>
      <c r="E86" s="247"/>
      <c r="F86" s="207" t="s">
        <v>6</v>
      </c>
      <c r="G86" s="194" t="s">
        <v>7</v>
      </c>
      <c r="H86" s="45"/>
      <c r="I86" s="46"/>
      <c r="J86" s="22"/>
    </row>
    <row r="87" spans="1:10" ht="15.75" thickBot="1" x14ac:dyDescent="0.3">
      <c r="A87" s="208" t="s">
        <v>8</v>
      </c>
      <c r="B87" s="180" t="s">
        <v>9</v>
      </c>
      <c r="C87" s="209"/>
      <c r="D87" s="260" t="s">
        <v>10</v>
      </c>
      <c r="E87" s="261"/>
      <c r="F87" s="210" t="s">
        <v>11</v>
      </c>
      <c r="G87" s="211" t="s">
        <v>12</v>
      </c>
      <c r="H87" s="45"/>
      <c r="I87" s="46"/>
      <c r="J87" s="22"/>
    </row>
    <row r="88" spans="1:10" ht="15.75" thickBot="1" x14ac:dyDescent="0.3">
      <c r="A88" s="200"/>
      <c r="B88" s="205"/>
      <c r="C88" s="205"/>
      <c r="D88" s="202" t="s">
        <v>57</v>
      </c>
      <c r="E88" s="202" t="s">
        <v>343</v>
      </c>
      <c r="F88" s="202" t="s">
        <v>409</v>
      </c>
      <c r="G88" s="203" t="s">
        <v>409</v>
      </c>
      <c r="H88" s="253"/>
      <c r="I88" s="253"/>
      <c r="J88" s="253"/>
    </row>
    <row r="89" spans="1:10" ht="15.75" thickBot="1" x14ac:dyDescent="0.3">
      <c r="A89" s="42"/>
      <c r="B89" s="43">
        <v>699</v>
      </c>
      <c r="C89" s="58" t="s">
        <v>55</v>
      </c>
      <c r="D89" s="59">
        <v>11300.33</v>
      </c>
      <c r="E89" s="59">
        <v>11946</v>
      </c>
      <c r="F89" s="59">
        <v>69500</v>
      </c>
      <c r="G89" s="60">
        <v>71549</v>
      </c>
      <c r="H89" s="1"/>
      <c r="I89" s="55"/>
      <c r="J89" s="56"/>
    </row>
    <row r="90" spans="1:10" ht="15.75" thickBot="1" x14ac:dyDescent="0.3">
      <c r="A90" s="251" t="s">
        <v>54</v>
      </c>
      <c r="B90" s="252"/>
      <c r="C90" s="254"/>
      <c r="D90" s="212">
        <v>11300</v>
      </c>
      <c r="E90" s="212">
        <v>11946</v>
      </c>
      <c r="F90" s="212">
        <v>69500</v>
      </c>
      <c r="G90" s="219">
        <v>71549</v>
      </c>
      <c r="H90" s="61"/>
      <c r="I90" s="61"/>
      <c r="J90" s="61"/>
    </row>
    <row r="91" spans="1:10" x14ac:dyDescent="0.25">
      <c r="A91" s="2"/>
      <c r="B91" s="2"/>
      <c r="C91" s="2"/>
      <c r="D91" s="57"/>
      <c r="E91" s="57"/>
      <c r="F91" s="57"/>
      <c r="G91" s="2"/>
      <c r="H91" s="255"/>
      <c r="I91" s="255"/>
      <c r="J91" s="1"/>
    </row>
    <row r="92" spans="1:10" ht="15.75" thickBot="1" x14ac:dyDescent="0.3">
      <c r="A92" s="2"/>
      <c r="B92" s="2"/>
      <c r="C92" s="2"/>
      <c r="D92" s="57"/>
      <c r="E92" s="57"/>
      <c r="F92" s="57"/>
      <c r="G92" s="2"/>
      <c r="H92" s="62"/>
      <c r="I92" s="46"/>
      <c r="J92" s="1"/>
    </row>
    <row r="93" spans="1:10" ht="15.75" thickBot="1" x14ac:dyDescent="0.3">
      <c r="A93" s="256" t="s">
        <v>56</v>
      </c>
      <c r="B93" s="257"/>
      <c r="C93" s="257"/>
      <c r="D93" s="220">
        <v>1683544.17</v>
      </c>
      <c r="E93" s="220">
        <v>3820228</v>
      </c>
      <c r="F93" s="220">
        <v>2540800</v>
      </c>
      <c r="G93" s="221">
        <v>2622050</v>
      </c>
      <c r="H93" s="3"/>
      <c r="I93" s="63"/>
      <c r="J93" s="3"/>
    </row>
    <row r="94" spans="1:10" x14ac:dyDescent="0.25">
      <c r="A94" s="2"/>
      <c r="B94" s="2"/>
      <c r="C94" s="2"/>
      <c r="D94" s="57"/>
      <c r="E94" s="57"/>
      <c r="F94" s="57"/>
      <c r="G94" s="2"/>
      <c r="H94" s="3"/>
      <c r="I94" s="3"/>
      <c r="J94" s="3"/>
    </row>
    <row r="95" spans="1:10" x14ac:dyDescent="0.25">
      <c r="A95" s="2"/>
      <c r="B95" s="2"/>
      <c r="C95" s="2"/>
      <c r="D95" s="2"/>
      <c r="E95" s="2"/>
      <c r="F95" s="2"/>
      <c r="G95" s="2"/>
      <c r="H95" s="45"/>
      <c r="I95" s="46"/>
      <c r="J95" s="1"/>
    </row>
    <row r="96" spans="1:10" x14ac:dyDescent="0.25">
      <c r="A96" s="2"/>
      <c r="B96" s="2"/>
      <c r="C96" s="2"/>
      <c r="D96" s="2"/>
      <c r="E96" s="2"/>
      <c r="F96" s="2"/>
      <c r="G96" s="2"/>
      <c r="H96" s="253"/>
      <c r="I96" s="253"/>
      <c r="J96" s="253"/>
    </row>
    <row r="97" spans="1:1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x14ac:dyDescent="0.25">
      <c r="A99" s="2"/>
      <c r="B99" s="2"/>
      <c r="C99" s="2"/>
      <c r="D99" s="2"/>
      <c r="E99" s="2"/>
      <c r="F99" s="2"/>
      <c r="G99" s="2"/>
      <c r="H99" s="253"/>
      <c r="I99" s="253"/>
      <c r="J99" s="253"/>
    </row>
    <row r="100" spans="1:1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</row>
  </sheetData>
  <mergeCells count="28">
    <mergeCell ref="A93:C93"/>
    <mergeCell ref="H96:J96"/>
    <mergeCell ref="H99:J99"/>
    <mergeCell ref="A84:B84"/>
    <mergeCell ref="A85:B85"/>
    <mergeCell ref="D86:E86"/>
    <mergeCell ref="D87:E87"/>
    <mergeCell ref="H88:J88"/>
    <mergeCell ref="A90:C90"/>
    <mergeCell ref="D76:E76"/>
    <mergeCell ref="H78:J78"/>
    <mergeCell ref="A82:C82"/>
    <mergeCell ref="H82:J82"/>
    <mergeCell ref="H91:I91"/>
    <mergeCell ref="H60:J60"/>
    <mergeCell ref="H62:J62"/>
    <mergeCell ref="A71:C71"/>
    <mergeCell ref="A74:C74"/>
    <mergeCell ref="D75:E75"/>
    <mergeCell ref="A73:C73"/>
    <mergeCell ref="A57:C57"/>
    <mergeCell ref="D58:E58"/>
    <mergeCell ref="D59:E59"/>
    <mergeCell ref="A1:C1"/>
    <mergeCell ref="A2:C2"/>
    <mergeCell ref="D3:E3"/>
    <mergeCell ref="D4:E4"/>
    <mergeCell ref="A55:C5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1"/>
  <sheetViews>
    <sheetView topLeftCell="A201" workbookViewId="0">
      <selection activeCell="M226" sqref="M226"/>
    </sheetView>
  </sheetViews>
  <sheetFormatPr defaultRowHeight="15" x14ac:dyDescent="0.25"/>
  <cols>
    <col min="2" max="2" width="19.42578125" customWidth="1"/>
    <col min="3" max="3" width="37.7109375" customWidth="1"/>
    <col min="4" max="4" width="12.42578125" customWidth="1"/>
    <col min="5" max="5" width="13.7109375" customWidth="1"/>
    <col min="6" max="6" width="12.85546875" customWidth="1"/>
    <col min="7" max="7" width="12" customWidth="1"/>
    <col min="8" max="8" width="7.28515625" customWidth="1"/>
  </cols>
  <sheetData>
    <row r="1" spans="1:12" ht="18.75" x14ac:dyDescent="0.3">
      <c r="A1" s="64" t="s">
        <v>58</v>
      </c>
      <c r="B1" s="65"/>
      <c r="C1" s="65"/>
    </row>
    <row r="2" spans="1:12" x14ac:dyDescent="0.25">
      <c r="A2" s="197" t="s">
        <v>2</v>
      </c>
      <c r="B2" s="197" t="s">
        <v>3</v>
      </c>
      <c r="C2" s="197" t="s">
        <v>4</v>
      </c>
      <c r="D2" s="266" t="s">
        <v>5</v>
      </c>
      <c r="E2" s="266"/>
      <c r="F2" s="267" t="s">
        <v>6</v>
      </c>
      <c r="G2" s="267" t="s">
        <v>7</v>
      </c>
      <c r="H2" s="235"/>
      <c r="I2" s="235"/>
      <c r="J2" s="3"/>
      <c r="K2" s="3"/>
      <c r="L2" s="3"/>
    </row>
    <row r="3" spans="1:12" x14ac:dyDescent="0.25">
      <c r="A3" s="197" t="s">
        <v>8</v>
      </c>
      <c r="B3" s="197" t="s">
        <v>9</v>
      </c>
      <c r="C3" s="197"/>
      <c r="D3" s="266" t="s">
        <v>10</v>
      </c>
      <c r="E3" s="266"/>
      <c r="F3" s="267" t="s">
        <v>11</v>
      </c>
      <c r="G3" s="267" t="s">
        <v>12</v>
      </c>
      <c r="H3" s="235"/>
      <c r="I3" s="235"/>
      <c r="J3" s="3"/>
      <c r="K3" s="3"/>
      <c r="L3" s="3"/>
    </row>
    <row r="4" spans="1:12" x14ac:dyDescent="0.25">
      <c r="A4" s="197"/>
      <c r="B4" s="197"/>
      <c r="C4" s="197"/>
      <c r="D4" s="197" t="s">
        <v>308</v>
      </c>
      <c r="E4" s="197" t="s">
        <v>359</v>
      </c>
      <c r="F4" s="197" t="s">
        <v>408</v>
      </c>
      <c r="G4" s="197" t="s">
        <v>408</v>
      </c>
      <c r="H4" s="235"/>
      <c r="I4" s="235"/>
      <c r="J4" s="3"/>
      <c r="K4" s="3"/>
      <c r="L4" s="3"/>
    </row>
    <row r="5" spans="1:12" x14ac:dyDescent="0.25">
      <c r="A5" s="68">
        <v>111</v>
      </c>
      <c r="B5" s="68" t="s">
        <v>59</v>
      </c>
      <c r="C5" s="83" t="s">
        <v>60</v>
      </c>
      <c r="D5" s="101">
        <v>2413</v>
      </c>
      <c r="E5" s="101">
        <v>2453.4</v>
      </c>
      <c r="F5" s="69">
        <v>2500</v>
      </c>
      <c r="G5" s="69">
        <v>2880</v>
      </c>
      <c r="H5" s="70">
        <v>1</v>
      </c>
      <c r="I5" s="70" t="s">
        <v>61</v>
      </c>
      <c r="J5" s="66"/>
      <c r="K5" s="66"/>
      <c r="L5" s="67"/>
    </row>
    <row r="6" spans="1:12" x14ac:dyDescent="0.25">
      <c r="A6" s="68">
        <v>41</v>
      </c>
      <c r="B6" s="68" t="s">
        <v>59</v>
      </c>
      <c r="C6" s="83" t="s">
        <v>62</v>
      </c>
      <c r="D6" s="101">
        <v>2714</v>
      </c>
      <c r="E6" s="101">
        <v>4333.2</v>
      </c>
      <c r="F6" s="69">
        <v>4300</v>
      </c>
      <c r="G6" s="69">
        <v>8040</v>
      </c>
      <c r="H6" s="70">
        <v>1</v>
      </c>
      <c r="I6" s="70" t="s">
        <v>61</v>
      </c>
      <c r="J6" s="66"/>
      <c r="K6" s="66"/>
      <c r="L6" s="67"/>
    </row>
    <row r="7" spans="1:12" x14ac:dyDescent="0.25">
      <c r="A7" s="71">
        <v>41</v>
      </c>
      <c r="B7" s="72" t="s">
        <v>63</v>
      </c>
      <c r="C7" s="73" t="s">
        <v>64</v>
      </c>
      <c r="D7" s="101">
        <v>12250</v>
      </c>
      <c r="E7" s="101">
        <v>13470</v>
      </c>
      <c r="F7" s="69">
        <v>17000</v>
      </c>
      <c r="G7" s="69">
        <v>17000</v>
      </c>
      <c r="H7" s="74">
        <v>1</v>
      </c>
      <c r="I7" s="70" t="s">
        <v>65</v>
      </c>
      <c r="J7" s="75"/>
      <c r="K7" s="76"/>
      <c r="L7" s="77"/>
    </row>
    <row r="8" spans="1:12" x14ac:dyDescent="0.25">
      <c r="A8" s="71">
        <v>41</v>
      </c>
      <c r="B8" s="72" t="s">
        <v>66</v>
      </c>
      <c r="C8" s="73" t="s">
        <v>67</v>
      </c>
      <c r="D8" s="169">
        <v>3755.29</v>
      </c>
      <c r="E8" s="169">
        <v>4150.92</v>
      </c>
      <c r="F8" s="69">
        <v>5550</v>
      </c>
      <c r="G8" s="69">
        <v>5810</v>
      </c>
      <c r="H8" s="74">
        <v>1</v>
      </c>
      <c r="I8" s="70" t="s">
        <v>65</v>
      </c>
      <c r="J8" s="75"/>
      <c r="K8" s="76"/>
      <c r="L8" s="77"/>
    </row>
    <row r="9" spans="1:12" x14ac:dyDescent="0.25">
      <c r="A9" s="71">
        <v>41</v>
      </c>
      <c r="B9" s="72" t="s">
        <v>68</v>
      </c>
      <c r="C9" s="73" t="s">
        <v>69</v>
      </c>
      <c r="D9" s="101">
        <v>3325.63</v>
      </c>
      <c r="E9" s="101">
        <v>3339.5</v>
      </c>
      <c r="F9" s="69">
        <v>4000</v>
      </c>
      <c r="G9" s="69">
        <v>4000</v>
      </c>
      <c r="H9" s="70">
        <v>1</v>
      </c>
      <c r="I9" s="70" t="s">
        <v>70</v>
      </c>
      <c r="J9" s="75"/>
      <c r="K9" s="76"/>
      <c r="L9" s="77"/>
    </row>
    <row r="10" spans="1:12" x14ac:dyDescent="0.25">
      <c r="A10" s="262" t="s">
        <v>71</v>
      </c>
      <c r="B10" s="262"/>
      <c r="C10" s="262"/>
      <c r="D10" s="226">
        <f>SUM(D5:D9)</f>
        <v>24457.920000000002</v>
      </c>
      <c r="E10" s="226">
        <f>SUM(E5:E9)</f>
        <v>27747.019999999997</v>
      </c>
      <c r="F10" s="227">
        <f>SUM(F5:F9)</f>
        <v>33350</v>
      </c>
      <c r="G10" s="227">
        <f>SUM(G5:G9)</f>
        <v>37730</v>
      </c>
      <c r="H10" s="228"/>
      <c r="I10" s="228"/>
      <c r="J10" s="263"/>
      <c r="K10" s="263"/>
      <c r="L10" s="263"/>
    </row>
    <row r="11" spans="1:12" x14ac:dyDescent="0.25">
      <c r="A11" s="78"/>
      <c r="B11" s="78"/>
      <c r="C11" s="78"/>
      <c r="D11" s="165"/>
      <c r="E11" s="165"/>
      <c r="J11" s="2"/>
      <c r="K11" s="2"/>
      <c r="L11" s="2"/>
    </row>
    <row r="12" spans="1:12" x14ac:dyDescent="0.25">
      <c r="A12" s="71">
        <v>41</v>
      </c>
      <c r="B12" s="72" t="s">
        <v>72</v>
      </c>
      <c r="C12" s="73" t="s">
        <v>73</v>
      </c>
      <c r="D12" s="101">
        <v>1087.82</v>
      </c>
      <c r="E12" s="101">
        <v>466.37</v>
      </c>
      <c r="F12" s="69">
        <v>700</v>
      </c>
      <c r="G12" s="69">
        <v>2000</v>
      </c>
      <c r="H12" s="74">
        <v>2</v>
      </c>
      <c r="I12" s="70" t="s">
        <v>74</v>
      </c>
      <c r="J12" s="75"/>
      <c r="K12" s="76"/>
      <c r="L12" s="67"/>
    </row>
    <row r="13" spans="1:12" x14ac:dyDescent="0.25">
      <c r="A13" s="71">
        <v>41</v>
      </c>
      <c r="B13" s="72" t="s">
        <v>75</v>
      </c>
      <c r="C13" s="83" t="s">
        <v>76</v>
      </c>
      <c r="D13" s="101">
        <v>271.48</v>
      </c>
      <c r="E13" s="101">
        <v>186.04</v>
      </c>
      <c r="F13" s="69">
        <v>1000</v>
      </c>
      <c r="G13" s="69">
        <v>1000</v>
      </c>
      <c r="H13" s="74">
        <v>2</v>
      </c>
      <c r="I13" s="70" t="s">
        <v>77</v>
      </c>
      <c r="J13" s="263"/>
      <c r="K13" s="263"/>
      <c r="L13" s="263"/>
    </row>
    <row r="14" spans="1:12" x14ac:dyDescent="0.25">
      <c r="A14" s="262" t="s">
        <v>78</v>
      </c>
      <c r="B14" s="262"/>
      <c r="C14" s="262"/>
      <c r="D14" s="226">
        <f>SUM(D12:D13)</f>
        <v>1359.3</v>
      </c>
      <c r="E14" s="226">
        <f>SUM(E12:E13)</f>
        <v>652.41</v>
      </c>
      <c r="F14" s="229">
        <v>1700</v>
      </c>
      <c r="G14" s="229"/>
      <c r="H14" s="228"/>
      <c r="I14" s="228"/>
      <c r="J14" s="2"/>
      <c r="K14" s="2"/>
      <c r="L14" s="2"/>
    </row>
    <row r="15" spans="1:12" x14ac:dyDescent="0.25">
      <c r="A15" s="78"/>
      <c r="B15" s="78"/>
      <c r="C15" s="78"/>
      <c r="D15" s="165"/>
      <c r="E15" s="165"/>
      <c r="J15" s="75"/>
      <c r="K15" s="76"/>
      <c r="L15" s="77"/>
    </row>
    <row r="16" spans="1:12" x14ac:dyDescent="0.25">
      <c r="A16" s="71">
        <v>41</v>
      </c>
      <c r="B16" s="72" t="s">
        <v>79</v>
      </c>
      <c r="C16" s="73" t="s">
        <v>80</v>
      </c>
      <c r="D16" s="170">
        <v>124.16</v>
      </c>
      <c r="E16" s="170">
        <v>3475.44</v>
      </c>
      <c r="F16" s="79">
        <v>4000</v>
      </c>
      <c r="G16" s="80">
        <v>2300</v>
      </c>
      <c r="H16" s="81">
        <v>3</v>
      </c>
      <c r="I16" s="81" t="s">
        <v>81</v>
      </c>
      <c r="J16" s="75"/>
      <c r="K16" s="75"/>
      <c r="L16" s="77"/>
    </row>
    <row r="17" spans="1:12" x14ac:dyDescent="0.25">
      <c r="A17" s="71">
        <v>41</v>
      </c>
      <c r="B17" s="72" t="s">
        <v>82</v>
      </c>
      <c r="C17" s="73" t="s">
        <v>83</v>
      </c>
      <c r="D17" s="84">
        <v>307.83999999999997</v>
      </c>
      <c r="E17" s="84">
        <v>1004.28</v>
      </c>
      <c r="F17" s="82">
        <v>5000</v>
      </c>
      <c r="G17" s="82">
        <v>1000</v>
      </c>
      <c r="H17" s="74">
        <v>3</v>
      </c>
      <c r="I17" s="70" t="s">
        <v>81</v>
      </c>
      <c r="J17" s="263"/>
      <c r="K17" s="263"/>
      <c r="L17" s="263"/>
    </row>
    <row r="18" spans="1:12" x14ac:dyDescent="0.25">
      <c r="A18" s="71">
        <v>41</v>
      </c>
      <c r="B18" s="71" t="s">
        <v>84</v>
      </c>
      <c r="C18" s="73" t="s">
        <v>85</v>
      </c>
      <c r="D18" s="84">
        <v>740</v>
      </c>
      <c r="E18" s="84">
        <v>1832.07</v>
      </c>
      <c r="F18" s="82">
        <v>2200</v>
      </c>
      <c r="G18" s="82">
        <v>2200</v>
      </c>
      <c r="H18" s="74">
        <v>3</v>
      </c>
      <c r="I18" s="70" t="s">
        <v>86</v>
      </c>
    </row>
    <row r="19" spans="1:12" x14ac:dyDescent="0.25">
      <c r="A19" s="68">
        <v>41</v>
      </c>
      <c r="B19" s="68" t="s">
        <v>87</v>
      </c>
      <c r="C19" s="83" t="s">
        <v>88</v>
      </c>
      <c r="D19" s="84">
        <v>139</v>
      </c>
      <c r="E19" s="84">
        <v>777.03</v>
      </c>
      <c r="F19" s="84">
        <v>1000</v>
      </c>
      <c r="G19" s="84">
        <v>1000</v>
      </c>
      <c r="H19" s="70">
        <v>3</v>
      </c>
      <c r="I19" s="70" t="s">
        <v>81</v>
      </c>
    </row>
    <row r="20" spans="1:12" x14ac:dyDescent="0.25">
      <c r="A20" s="262" t="s">
        <v>89</v>
      </c>
      <c r="B20" s="262"/>
      <c r="C20" s="262"/>
      <c r="D20" s="230">
        <f>SUM(D16:D19)</f>
        <v>1311</v>
      </c>
      <c r="E20" s="230">
        <f>SUM(E16:E19)</f>
        <v>7088.82</v>
      </c>
      <c r="F20" s="229">
        <v>12200</v>
      </c>
      <c r="G20" s="231">
        <f>SUM(G16:G19)</f>
        <v>6500</v>
      </c>
      <c r="H20" s="232"/>
      <c r="I20" s="232"/>
      <c r="J20" s="75"/>
      <c r="K20" s="85"/>
      <c r="L20" s="77"/>
    </row>
    <row r="21" spans="1:12" x14ac:dyDescent="0.25">
      <c r="A21" s="78"/>
      <c r="B21" s="78"/>
      <c r="C21" s="78"/>
      <c r="D21" s="165"/>
      <c r="E21" s="165"/>
      <c r="J21" s="75"/>
      <c r="K21" s="85"/>
      <c r="L21" s="77"/>
    </row>
    <row r="22" spans="1:12" x14ac:dyDescent="0.25">
      <c r="A22" s="68">
        <v>111</v>
      </c>
      <c r="B22" s="68" t="s">
        <v>90</v>
      </c>
      <c r="C22" s="83" t="s">
        <v>14</v>
      </c>
      <c r="D22" s="101">
        <v>768.26</v>
      </c>
      <c r="E22" s="101">
        <v>759</v>
      </c>
      <c r="F22" s="87">
        <v>760</v>
      </c>
      <c r="G22" s="87">
        <v>762.3</v>
      </c>
      <c r="H22" s="70">
        <v>4</v>
      </c>
      <c r="I22" s="88" t="s">
        <v>91</v>
      </c>
      <c r="J22" s="75"/>
      <c r="K22" s="85"/>
      <c r="L22" s="77"/>
    </row>
    <row r="23" spans="1:12" x14ac:dyDescent="0.25">
      <c r="A23" s="68">
        <v>111</v>
      </c>
      <c r="B23" s="68" t="s">
        <v>360</v>
      </c>
      <c r="C23" s="83" t="s">
        <v>306</v>
      </c>
      <c r="D23" s="101">
        <v>0</v>
      </c>
      <c r="E23" s="101">
        <v>90</v>
      </c>
      <c r="F23" s="87">
        <v>100</v>
      </c>
      <c r="G23" s="87">
        <v>30.8</v>
      </c>
      <c r="H23" s="70">
        <v>4</v>
      </c>
      <c r="I23" s="88" t="s">
        <v>91</v>
      </c>
      <c r="J23" s="75"/>
      <c r="K23" s="85"/>
      <c r="L23" s="77"/>
    </row>
    <row r="24" spans="1:12" x14ac:dyDescent="0.25">
      <c r="A24" s="71">
        <v>111</v>
      </c>
      <c r="B24" s="68" t="s">
        <v>92</v>
      </c>
      <c r="C24" s="83" t="s">
        <v>93</v>
      </c>
      <c r="D24" s="101">
        <v>3001</v>
      </c>
      <c r="E24" s="101">
        <v>3068.31</v>
      </c>
      <c r="F24" s="87">
        <v>3000</v>
      </c>
      <c r="G24" s="87">
        <v>3243.18</v>
      </c>
      <c r="H24" s="70">
        <v>4</v>
      </c>
      <c r="I24" s="70" t="s">
        <v>94</v>
      </c>
      <c r="J24" s="75"/>
      <c r="K24" s="89"/>
      <c r="L24" s="77"/>
    </row>
    <row r="25" spans="1:12" x14ac:dyDescent="0.25">
      <c r="A25" s="71">
        <v>41</v>
      </c>
      <c r="B25" s="90" t="s">
        <v>95</v>
      </c>
      <c r="C25" s="73" t="s">
        <v>96</v>
      </c>
      <c r="D25" s="101">
        <v>1500</v>
      </c>
      <c r="E25" s="101">
        <v>1500</v>
      </c>
      <c r="F25" s="87">
        <v>1500</v>
      </c>
      <c r="G25" s="87">
        <v>1500</v>
      </c>
      <c r="H25" s="74">
        <v>4</v>
      </c>
      <c r="I25" s="70" t="s">
        <v>97</v>
      </c>
      <c r="J25" s="75"/>
      <c r="K25" s="76"/>
      <c r="L25" s="20"/>
    </row>
    <row r="26" spans="1:12" x14ac:dyDescent="0.25">
      <c r="A26" s="71">
        <v>41</v>
      </c>
      <c r="B26" s="90" t="s">
        <v>98</v>
      </c>
      <c r="C26" s="73" t="s">
        <v>99</v>
      </c>
      <c r="D26" s="101">
        <v>34292.6</v>
      </c>
      <c r="E26" s="101">
        <v>29985.599999999999</v>
      </c>
      <c r="F26" s="87">
        <v>45000</v>
      </c>
      <c r="G26" s="87">
        <v>70000</v>
      </c>
      <c r="H26" s="70">
        <v>4</v>
      </c>
      <c r="I26" s="70" t="s">
        <v>100</v>
      </c>
      <c r="J26" s="75"/>
      <c r="K26" s="76"/>
      <c r="L26" s="91"/>
    </row>
    <row r="27" spans="1:12" x14ac:dyDescent="0.25">
      <c r="A27" s="71">
        <v>41</v>
      </c>
      <c r="B27" s="90" t="s">
        <v>101</v>
      </c>
      <c r="C27" s="73" t="s">
        <v>102</v>
      </c>
      <c r="D27" s="101">
        <v>674.3</v>
      </c>
      <c r="E27" s="101">
        <v>828.5</v>
      </c>
      <c r="F27" s="87">
        <v>2000</v>
      </c>
      <c r="G27" s="87">
        <v>2000</v>
      </c>
      <c r="H27" s="70">
        <v>4</v>
      </c>
      <c r="I27" s="70" t="s">
        <v>103</v>
      </c>
      <c r="J27" s="75"/>
      <c r="K27" s="76"/>
      <c r="L27" s="20"/>
    </row>
    <row r="28" spans="1:12" x14ac:dyDescent="0.25">
      <c r="A28" s="71">
        <v>41</v>
      </c>
      <c r="B28" s="92" t="s">
        <v>104</v>
      </c>
      <c r="C28" s="73" t="s">
        <v>105</v>
      </c>
      <c r="D28" s="101">
        <v>412.2</v>
      </c>
      <c r="E28" s="101">
        <v>508.49</v>
      </c>
      <c r="F28" s="87">
        <v>550</v>
      </c>
      <c r="G28" s="87">
        <v>550</v>
      </c>
      <c r="H28" s="70">
        <v>4</v>
      </c>
      <c r="I28" s="70" t="s">
        <v>106</v>
      </c>
      <c r="J28" s="75"/>
      <c r="K28" s="76"/>
      <c r="L28" s="20"/>
    </row>
    <row r="29" spans="1:12" x14ac:dyDescent="0.25">
      <c r="A29" s="71">
        <v>41</v>
      </c>
      <c r="B29" s="72" t="s">
        <v>107</v>
      </c>
      <c r="C29" s="93" t="s">
        <v>108</v>
      </c>
      <c r="D29" s="101">
        <v>0</v>
      </c>
      <c r="E29" s="101">
        <v>0</v>
      </c>
      <c r="F29" s="87">
        <v>500</v>
      </c>
      <c r="G29" s="87">
        <v>500</v>
      </c>
      <c r="H29" s="70">
        <v>4</v>
      </c>
      <c r="I29" s="94" t="s">
        <v>106</v>
      </c>
      <c r="J29" s="263"/>
      <c r="K29" s="263"/>
      <c r="L29" s="263"/>
    </row>
    <row r="30" spans="1:12" x14ac:dyDescent="0.25">
      <c r="A30" s="71">
        <v>41</v>
      </c>
      <c r="B30" s="72" t="s">
        <v>109</v>
      </c>
      <c r="C30" s="95" t="s">
        <v>110</v>
      </c>
      <c r="D30" s="101">
        <v>18902</v>
      </c>
      <c r="E30" s="101">
        <v>0</v>
      </c>
      <c r="F30" s="87">
        <v>6000</v>
      </c>
      <c r="G30" s="86">
        <v>4260</v>
      </c>
      <c r="H30" s="70">
        <v>4</v>
      </c>
      <c r="I30" s="70" t="s">
        <v>106</v>
      </c>
      <c r="J30" s="78"/>
      <c r="K30" s="78"/>
      <c r="L30" s="78"/>
    </row>
    <row r="31" spans="1:12" x14ac:dyDescent="0.25">
      <c r="A31" s="71">
        <v>41</v>
      </c>
      <c r="B31" s="72" t="s">
        <v>111</v>
      </c>
      <c r="C31" s="93" t="s">
        <v>112</v>
      </c>
      <c r="D31" s="101">
        <v>6050</v>
      </c>
      <c r="E31" s="101">
        <v>6600</v>
      </c>
      <c r="F31" s="86">
        <v>6500</v>
      </c>
      <c r="G31" s="86">
        <v>6500</v>
      </c>
      <c r="H31" s="70">
        <v>4</v>
      </c>
      <c r="I31" s="70" t="s">
        <v>97</v>
      </c>
    </row>
    <row r="32" spans="1:12" x14ac:dyDescent="0.25">
      <c r="A32" s="262" t="s">
        <v>113</v>
      </c>
      <c r="B32" s="262"/>
      <c r="C32" s="262"/>
      <c r="D32" s="233">
        <f>SUM(D22:D31)</f>
        <v>65600.36</v>
      </c>
      <c r="E32" s="233">
        <f>SUM(E22:E31)</f>
        <v>43339.899999999994</v>
      </c>
      <c r="F32" s="234">
        <f>SUM(F22:F31)</f>
        <v>65910</v>
      </c>
      <c r="G32" s="234">
        <f>SUM(G22:G31)</f>
        <v>89346.28</v>
      </c>
      <c r="H32" s="235"/>
      <c r="I32" s="235"/>
      <c r="J32" s="75"/>
      <c r="K32" s="76"/>
      <c r="L32" s="77"/>
    </row>
    <row r="33" spans="1:12" x14ac:dyDescent="0.25">
      <c r="A33" s="97"/>
      <c r="B33" s="97"/>
      <c r="C33" s="97"/>
      <c r="D33" s="224"/>
      <c r="E33" s="224"/>
      <c r="F33" s="98"/>
      <c r="G33" s="98"/>
      <c r="H33" s="99"/>
      <c r="I33" s="99"/>
      <c r="J33" s="75"/>
      <c r="K33" s="76"/>
      <c r="L33" s="77"/>
    </row>
    <row r="34" spans="1:12" x14ac:dyDescent="0.25">
      <c r="A34" s="71">
        <v>41</v>
      </c>
      <c r="B34" s="71" t="s">
        <v>114</v>
      </c>
      <c r="C34" s="73" t="s">
        <v>115</v>
      </c>
      <c r="D34" s="101">
        <v>3251.97</v>
      </c>
      <c r="E34" s="101">
        <v>3111.57</v>
      </c>
      <c r="F34" s="101">
        <v>0</v>
      </c>
      <c r="G34" s="101">
        <v>0</v>
      </c>
      <c r="H34" s="74">
        <v>5</v>
      </c>
      <c r="I34" s="96"/>
      <c r="J34" s="75"/>
      <c r="K34" s="76"/>
      <c r="L34" s="77"/>
    </row>
    <row r="35" spans="1:12" x14ac:dyDescent="0.25">
      <c r="A35" s="71">
        <v>41</v>
      </c>
      <c r="B35" s="71" t="s">
        <v>326</v>
      </c>
      <c r="C35" s="73" t="s">
        <v>327</v>
      </c>
      <c r="D35" s="101">
        <v>9.9600000000000009</v>
      </c>
      <c r="E35" s="101">
        <v>19.920000000000002</v>
      </c>
      <c r="F35" s="101">
        <v>0</v>
      </c>
      <c r="G35" s="101">
        <v>0</v>
      </c>
      <c r="H35" s="74">
        <v>5</v>
      </c>
      <c r="I35" s="96"/>
      <c r="J35" s="75"/>
      <c r="K35" s="76"/>
      <c r="L35" s="77"/>
    </row>
    <row r="36" spans="1:12" x14ac:dyDescent="0.25">
      <c r="A36" s="71">
        <v>41</v>
      </c>
      <c r="B36" s="121" t="s">
        <v>328</v>
      </c>
      <c r="C36" s="83" t="s">
        <v>329</v>
      </c>
      <c r="D36" s="101">
        <v>1883.87</v>
      </c>
      <c r="E36" s="101">
        <v>1305</v>
      </c>
      <c r="F36" s="101">
        <v>0</v>
      </c>
      <c r="G36" s="101">
        <v>0</v>
      </c>
      <c r="H36" s="74">
        <v>5</v>
      </c>
      <c r="I36" s="96"/>
      <c r="J36" s="75"/>
      <c r="K36" s="76"/>
      <c r="L36" s="77"/>
    </row>
    <row r="37" spans="1:12" x14ac:dyDescent="0.25">
      <c r="A37" s="71">
        <v>111</v>
      </c>
      <c r="B37" s="121" t="s">
        <v>328</v>
      </c>
      <c r="C37" s="83" t="s">
        <v>329</v>
      </c>
      <c r="D37" s="101">
        <v>1588</v>
      </c>
      <c r="E37" s="101">
        <v>0</v>
      </c>
      <c r="F37" s="101">
        <v>0</v>
      </c>
      <c r="G37" s="101">
        <v>0</v>
      </c>
      <c r="H37" s="74">
        <v>5</v>
      </c>
      <c r="I37" s="96"/>
      <c r="J37" s="75"/>
      <c r="K37" s="76"/>
      <c r="L37" s="77"/>
    </row>
    <row r="38" spans="1:12" x14ac:dyDescent="0.25">
      <c r="A38" s="71">
        <v>111</v>
      </c>
      <c r="B38" s="121" t="s">
        <v>309</v>
      </c>
      <c r="C38" s="83" t="s">
        <v>237</v>
      </c>
      <c r="D38" s="101">
        <v>0</v>
      </c>
      <c r="E38" s="101">
        <v>1080</v>
      </c>
      <c r="F38" s="101">
        <v>0</v>
      </c>
      <c r="G38" s="101">
        <v>0</v>
      </c>
      <c r="H38" s="74">
        <v>5</v>
      </c>
      <c r="I38" s="96"/>
      <c r="J38" s="75"/>
      <c r="K38" s="76"/>
      <c r="L38" s="77"/>
    </row>
    <row r="39" spans="1:12" x14ac:dyDescent="0.25">
      <c r="A39" s="71">
        <v>111</v>
      </c>
      <c r="B39" s="72" t="s">
        <v>119</v>
      </c>
      <c r="C39" s="73" t="s">
        <v>120</v>
      </c>
      <c r="D39" s="101">
        <v>0</v>
      </c>
      <c r="E39" s="101">
        <v>1380</v>
      </c>
      <c r="F39" s="101">
        <v>0</v>
      </c>
      <c r="G39" s="101">
        <v>0</v>
      </c>
      <c r="H39" s="74">
        <v>5</v>
      </c>
      <c r="I39" s="96"/>
      <c r="J39" s="75"/>
      <c r="K39" s="76"/>
      <c r="L39" s="77"/>
    </row>
    <row r="40" spans="1:12" x14ac:dyDescent="0.25">
      <c r="A40" s="71">
        <v>111</v>
      </c>
      <c r="B40" s="121" t="s">
        <v>330</v>
      </c>
      <c r="C40" s="268" t="s">
        <v>363</v>
      </c>
      <c r="D40" s="101">
        <v>2412</v>
      </c>
      <c r="E40" s="101">
        <v>3540</v>
      </c>
      <c r="F40" s="101">
        <v>0</v>
      </c>
      <c r="G40" s="101">
        <v>0</v>
      </c>
      <c r="H40" s="74">
        <v>5</v>
      </c>
      <c r="I40" s="96"/>
      <c r="J40" s="75"/>
      <c r="K40" s="76"/>
      <c r="L40" s="77"/>
    </row>
    <row r="41" spans="1:12" x14ac:dyDescent="0.25">
      <c r="A41" s="71">
        <v>71</v>
      </c>
      <c r="B41" s="121" t="s">
        <v>328</v>
      </c>
      <c r="C41" s="83" t="s">
        <v>329</v>
      </c>
      <c r="D41" s="101">
        <v>839</v>
      </c>
      <c r="E41" s="101">
        <v>0</v>
      </c>
      <c r="F41" s="101">
        <v>0</v>
      </c>
      <c r="G41" s="101">
        <v>0</v>
      </c>
      <c r="H41" s="74">
        <v>5</v>
      </c>
      <c r="I41" s="96"/>
      <c r="J41" s="75"/>
      <c r="K41" s="76"/>
      <c r="L41" s="77"/>
    </row>
    <row r="42" spans="1:12" x14ac:dyDescent="0.25">
      <c r="A42" s="71">
        <v>71</v>
      </c>
      <c r="B42" s="121" t="s">
        <v>309</v>
      </c>
      <c r="C42" s="83" t="s">
        <v>237</v>
      </c>
      <c r="D42" s="101">
        <v>161</v>
      </c>
      <c r="E42" s="101">
        <v>0</v>
      </c>
      <c r="F42" s="101">
        <v>0</v>
      </c>
      <c r="G42" s="101">
        <v>0</v>
      </c>
      <c r="H42" s="74">
        <v>5</v>
      </c>
      <c r="I42" s="96"/>
      <c r="J42" s="75"/>
      <c r="K42" s="76"/>
      <c r="L42" s="77"/>
    </row>
    <row r="43" spans="1:12" x14ac:dyDescent="0.25">
      <c r="A43" s="71">
        <v>71</v>
      </c>
      <c r="B43" s="121" t="s">
        <v>330</v>
      </c>
      <c r="C43" s="268" t="s">
        <v>363</v>
      </c>
      <c r="D43" s="101">
        <v>1000</v>
      </c>
      <c r="E43" s="101">
        <v>0</v>
      </c>
      <c r="F43" s="101">
        <v>0</v>
      </c>
      <c r="G43" s="101">
        <v>0</v>
      </c>
      <c r="H43" s="74">
        <v>5</v>
      </c>
      <c r="I43" s="96"/>
      <c r="J43" s="75"/>
      <c r="K43" s="76"/>
      <c r="L43" s="77"/>
    </row>
    <row r="44" spans="1:12" x14ac:dyDescent="0.25">
      <c r="A44" s="71">
        <v>41</v>
      </c>
      <c r="B44" s="72" t="s">
        <v>116</v>
      </c>
      <c r="C44" s="73" t="s">
        <v>80</v>
      </c>
      <c r="D44" s="101">
        <v>1134.1400000000001</v>
      </c>
      <c r="E44" s="101">
        <v>1172.28</v>
      </c>
      <c r="F44" s="101">
        <v>0</v>
      </c>
      <c r="G44" s="101">
        <v>0</v>
      </c>
      <c r="H44" s="74">
        <v>5</v>
      </c>
      <c r="I44" s="96"/>
      <c r="J44" s="75"/>
      <c r="K44" s="76"/>
      <c r="L44" s="77"/>
    </row>
    <row r="45" spans="1:12" x14ac:dyDescent="0.25">
      <c r="A45" s="71">
        <v>41</v>
      </c>
      <c r="B45" s="72" t="s">
        <v>117</v>
      </c>
      <c r="C45" s="73" t="s">
        <v>118</v>
      </c>
      <c r="D45" s="101">
        <v>2056.25</v>
      </c>
      <c r="E45" s="101">
        <v>1964.62</v>
      </c>
      <c r="F45" s="101">
        <v>0</v>
      </c>
      <c r="G45" s="101">
        <v>0</v>
      </c>
      <c r="H45" s="74">
        <v>5</v>
      </c>
      <c r="I45" s="96"/>
      <c r="J45" s="75"/>
      <c r="K45" s="76"/>
      <c r="L45" s="77"/>
    </row>
    <row r="46" spans="1:12" x14ac:dyDescent="0.25">
      <c r="A46" s="71">
        <v>41</v>
      </c>
      <c r="B46" s="121" t="s">
        <v>324</v>
      </c>
      <c r="C46" s="83" t="s">
        <v>325</v>
      </c>
      <c r="D46" s="101">
        <v>218.92</v>
      </c>
      <c r="E46" s="101">
        <v>0</v>
      </c>
      <c r="F46" s="101">
        <v>0</v>
      </c>
      <c r="G46" s="101">
        <v>0</v>
      </c>
      <c r="H46" s="74">
        <v>5</v>
      </c>
      <c r="I46" s="96"/>
      <c r="J46" s="75"/>
      <c r="K46" s="76"/>
      <c r="L46" s="77"/>
    </row>
    <row r="47" spans="1:12" x14ac:dyDescent="0.25">
      <c r="A47" s="71">
        <v>41</v>
      </c>
      <c r="B47" s="121" t="s">
        <v>309</v>
      </c>
      <c r="C47" s="83" t="s">
        <v>237</v>
      </c>
      <c r="D47" s="101">
        <v>2135.9899999999998</v>
      </c>
      <c r="E47" s="101">
        <v>1639</v>
      </c>
      <c r="F47" s="101">
        <v>0</v>
      </c>
      <c r="G47" s="101">
        <v>0</v>
      </c>
      <c r="H47" s="74">
        <v>5</v>
      </c>
      <c r="I47" s="96"/>
      <c r="J47" s="75"/>
      <c r="K47" s="76"/>
      <c r="L47" s="77"/>
    </row>
    <row r="48" spans="1:12" x14ac:dyDescent="0.25">
      <c r="A48" s="71">
        <v>41</v>
      </c>
      <c r="B48" s="72" t="s">
        <v>119</v>
      </c>
      <c r="C48" s="73" t="s">
        <v>120</v>
      </c>
      <c r="D48" s="101">
        <v>2040.72</v>
      </c>
      <c r="E48" s="101">
        <v>1554.55</v>
      </c>
      <c r="F48" s="101">
        <v>0</v>
      </c>
      <c r="G48" s="101">
        <v>0</v>
      </c>
      <c r="H48" s="74">
        <v>5</v>
      </c>
      <c r="I48" s="96"/>
      <c r="J48" s="75"/>
      <c r="K48" s="76"/>
      <c r="L48" s="77"/>
    </row>
    <row r="49" spans="1:13" x14ac:dyDescent="0.25">
      <c r="A49" s="71">
        <v>41</v>
      </c>
      <c r="B49" s="72" t="s">
        <v>121</v>
      </c>
      <c r="C49" s="73" t="s">
        <v>122</v>
      </c>
      <c r="D49" s="101">
        <v>802.16</v>
      </c>
      <c r="E49" s="101">
        <v>1170.19</v>
      </c>
      <c r="F49" s="101">
        <v>0</v>
      </c>
      <c r="G49" s="101">
        <v>0</v>
      </c>
      <c r="H49" s="74">
        <v>5</v>
      </c>
      <c r="I49" s="96"/>
      <c r="J49" s="75"/>
      <c r="K49" s="89"/>
      <c r="L49" s="77"/>
      <c r="M49" t="s">
        <v>342</v>
      </c>
    </row>
    <row r="50" spans="1:13" x14ac:dyDescent="0.25">
      <c r="A50" s="71">
        <v>41</v>
      </c>
      <c r="B50" s="72" t="s">
        <v>123</v>
      </c>
      <c r="C50" s="73" t="s">
        <v>124</v>
      </c>
      <c r="D50" s="101">
        <v>1655.49</v>
      </c>
      <c r="E50" s="101">
        <v>3932.67</v>
      </c>
      <c r="F50" s="101">
        <v>0</v>
      </c>
      <c r="G50" s="101">
        <v>0</v>
      </c>
      <c r="H50" s="74">
        <v>5</v>
      </c>
      <c r="I50" s="96"/>
      <c r="J50" s="263"/>
      <c r="K50" s="263"/>
      <c r="L50" s="263"/>
    </row>
    <row r="51" spans="1:13" x14ac:dyDescent="0.25">
      <c r="A51" s="71">
        <v>41</v>
      </c>
      <c r="B51" s="72" t="s">
        <v>125</v>
      </c>
      <c r="C51" s="73" t="s">
        <v>126</v>
      </c>
      <c r="D51" s="101">
        <v>425.72</v>
      </c>
      <c r="E51" s="101">
        <v>459.75</v>
      </c>
      <c r="F51" s="101">
        <v>0</v>
      </c>
      <c r="G51" s="101">
        <v>0</v>
      </c>
      <c r="H51" s="74">
        <v>5</v>
      </c>
      <c r="I51" s="96"/>
    </row>
    <row r="52" spans="1:13" x14ac:dyDescent="0.25">
      <c r="A52" s="71">
        <v>41</v>
      </c>
      <c r="B52" s="72" t="s">
        <v>127</v>
      </c>
      <c r="C52" s="73" t="s">
        <v>128</v>
      </c>
      <c r="D52" s="101">
        <v>49.8</v>
      </c>
      <c r="E52" s="101">
        <v>254.21</v>
      </c>
      <c r="F52" s="101">
        <v>0</v>
      </c>
      <c r="G52" s="101">
        <v>0</v>
      </c>
      <c r="H52" s="74">
        <v>5</v>
      </c>
      <c r="I52" s="96"/>
    </row>
    <row r="53" spans="1:13" x14ac:dyDescent="0.25">
      <c r="A53" s="71">
        <v>41</v>
      </c>
      <c r="B53" s="72" t="s">
        <v>129</v>
      </c>
      <c r="C53" s="73" t="s">
        <v>130</v>
      </c>
      <c r="D53" s="101">
        <v>7441.99</v>
      </c>
      <c r="E53" s="101">
        <v>65.33</v>
      </c>
      <c r="F53" s="101">
        <v>0</v>
      </c>
      <c r="G53" s="101">
        <v>0</v>
      </c>
      <c r="H53" s="74">
        <v>5</v>
      </c>
      <c r="I53" s="96"/>
      <c r="J53" s="75"/>
      <c r="K53" s="76"/>
      <c r="L53" s="77"/>
    </row>
    <row r="54" spans="1:13" x14ac:dyDescent="0.25">
      <c r="A54" s="71">
        <v>41</v>
      </c>
      <c r="B54" s="92" t="s">
        <v>131</v>
      </c>
      <c r="C54" s="73" t="s">
        <v>132</v>
      </c>
      <c r="D54" s="101">
        <v>1127.5</v>
      </c>
      <c r="E54" s="101">
        <v>2320.8200000000002</v>
      </c>
      <c r="F54" s="101">
        <v>0</v>
      </c>
      <c r="G54" s="101">
        <v>0</v>
      </c>
      <c r="H54" s="74">
        <v>5</v>
      </c>
      <c r="I54" s="96"/>
      <c r="J54" s="75"/>
      <c r="K54" s="76"/>
      <c r="L54" s="77"/>
    </row>
    <row r="55" spans="1:13" x14ac:dyDescent="0.25">
      <c r="A55" s="71">
        <v>41</v>
      </c>
      <c r="B55" s="68" t="s">
        <v>313</v>
      </c>
      <c r="C55" s="83" t="s">
        <v>262</v>
      </c>
      <c r="D55" s="101">
        <v>546.26</v>
      </c>
      <c r="E55" s="101">
        <v>755.14</v>
      </c>
      <c r="F55" s="101">
        <v>0</v>
      </c>
      <c r="G55" s="101">
        <v>0</v>
      </c>
      <c r="H55" s="74">
        <v>5</v>
      </c>
      <c r="I55" s="96"/>
      <c r="J55" s="75"/>
      <c r="K55" s="76"/>
      <c r="L55" s="77"/>
    </row>
    <row r="56" spans="1:13" x14ac:dyDescent="0.25">
      <c r="A56" s="71">
        <v>41</v>
      </c>
      <c r="B56" s="68" t="s">
        <v>361</v>
      </c>
      <c r="C56" s="83" t="s">
        <v>264</v>
      </c>
      <c r="D56" s="101">
        <v>0</v>
      </c>
      <c r="E56" s="101">
        <v>19862.400000000001</v>
      </c>
      <c r="F56" s="101">
        <v>0</v>
      </c>
      <c r="G56" s="101">
        <v>0</v>
      </c>
      <c r="H56" s="74">
        <v>5</v>
      </c>
      <c r="I56" s="96"/>
      <c r="J56" s="75"/>
      <c r="K56" s="76"/>
      <c r="L56" s="77"/>
    </row>
    <row r="57" spans="1:13" x14ac:dyDescent="0.25">
      <c r="A57" s="71">
        <v>41</v>
      </c>
      <c r="B57" s="68" t="s">
        <v>313</v>
      </c>
      <c r="C57" s="83" t="s">
        <v>362</v>
      </c>
      <c r="D57" s="101">
        <v>0</v>
      </c>
      <c r="E57" s="101">
        <v>7.66</v>
      </c>
      <c r="F57" s="101">
        <v>0</v>
      </c>
      <c r="G57" s="101">
        <v>0</v>
      </c>
      <c r="H57" s="74">
        <v>5</v>
      </c>
      <c r="I57" s="96"/>
      <c r="J57" s="75"/>
      <c r="K57" s="75"/>
      <c r="L57" s="77"/>
    </row>
    <row r="58" spans="1:13" x14ac:dyDescent="0.25">
      <c r="A58" s="262" t="s">
        <v>133</v>
      </c>
      <c r="B58" s="262"/>
      <c r="C58" s="262"/>
      <c r="D58" s="233">
        <f>SUM(D34:D57)</f>
        <v>30780.74</v>
      </c>
      <c r="E58" s="233">
        <f>SUM(E34:E57)</f>
        <v>45595.11</v>
      </c>
      <c r="F58" s="236">
        <v>0</v>
      </c>
      <c r="G58" s="236">
        <v>0</v>
      </c>
      <c r="H58" s="235"/>
      <c r="I58" s="235"/>
      <c r="J58" s="75"/>
      <c r="K58" s="75"/>
      <c r="L58" s="77"/>
    </row>
    <row r="59" spans="1:13" x14ac:dyDescent="0.25">
      <c r="A59" s="97"/>
      <c r="B59" s="97"/>
      <c r="C59" s="97"/>
      <c r="D59" s="224"/>
      <c r="E59" s="224"/>
      <c r="F59" s="98"/>
      <c r="G59" s="98"/>
      <c r="H59" s="99"/>
      <c r="I59" s="99"/>
      <c r="J59" s="75"/>
      <c r="K59" s="75"/>
      <c r="L59" s="77"/>
    </row>
    <row r="60" spans="1:13" x14ac:dyDescent="0.25">
      <c r="A60" s="71">
        <v>41</v>
      </c>
      <c r="B60" s="71" t="s">
        <v>114</v>
      </c>
      <c r="C60" s="73" t="s">
        <v>115</v>
      </c>
      <c r="D60" s="101">
        <v>0</v>
      </c>
      <c r="E60" s="101">
        <v>0</v>
      </c>
      <c r="F60" s="69">
        <v>1600</v>
      </c>
      <c r="G60" s="69">
        <v>1600</v>
      </c>
      <c r="H60" s="74">
        <v>5</v>
      </c>
      <c r="I60" s="96"/>
      <c r="J60" s="75"/>
      <c r="K60" s="75"/>
      <c r="L60" s="77"/>
    </row>
    <row r="61" spans="1:13" x14ac:dyDescent="0.25">
      <c r="A61" s="71">
        <v>41</v>
      </c>
      <c r="B61" s="71" t="s">
        <v>326</v>
      </c>
      <c r="C61" s="73" t="s">
        <v>327</v>
      </c>
      <c r="D61" s="101">
        <v>0</v>
      </c>
      <c r="E61" s="101">
        <v>0</v>
      </c>
      <c r="F61" s="101">
        <v>0</v>
      </c>
      <c r="G61" s="101">
        <v>0</v>
      </c>
      <c r="H61" s="74">
        <v>5</v>
      </c>
      <c r="I61" s="96"/>
      <c r="J61" s="75"/>
      <c r="K61" s="75"/>
      <c r="L61" s="77"/>
    </row>
    <row r="62" spans="1:13" x14ac:dyDescent="0.25">
      <c r="A62" s="71">
        <v>41</v>
      </c>
      <c r="B62" s="121" t="s">
        <v>328</v>
      </c>
      <c r="C62" s="83" t="s">
        <v>329</v>
      </c>
      <c r="D62" s="101">
        <v>0</v>
      </c>
      <c r="E62" s="101">
        <v>0</v>
      </c>
      <c r="F62" s="101">
        <v>0</v>
      </c>
      <c r="G62" s="69">
        <v>761</v>
      </c>
      <c r="H62" s="74">
        <v>5</v>
      </c>
      <c r="I62" s="96"/>
      <c r="J62" s="75"/>
      <c r="K62" s="75"/>
      <c r="L62" s="77"/>
    </row>
    <row r="63" spans="1:13" x14ac:dyDescent="0.25">
      <c r="A63" s="71">
        <v>111</v>
      </c>
      <c r="B63" s="121" t="s">
        <v>328</v>
      </c>
      <c r="C63" s="83" t="s">
        <v>329</v>
      </c>
      <c r="D63" s="101">
        <v>0</v>
      </c>
      <c r="E63" s="101">
        <v>0</v>
      </c>
      <c r="F63" s="101">
        <v>0</v>
      </c>
      <c r="G63" s="69">
        <v>1314</v>
      </c>
      <c r="H63" s="74">
        <v>5</v>
      </c>
      <c r="I63" s="96"/>
      <c r="J63" s="75"/>
      <c r="K63" s="75"/>
      <c r="L63" s="77"/>
    </row>
    <row r="64" spans="1:13" x14ac:dyDescent="0.25">
      <c r="A64" s="71">
        <v>111</v>
      </c>
      <c r="B64" s="121" t="s">
        <v>330</v>
      </c>
      <c r="C64" s="268" t="s">
        <v>363</v>
      </c>
      <c r="D64" s="101">
        <v>0</v>
      </c>
      <c r="E64" s="101">
        <v>0</v>
      </c>
      <c r="F64" s="101">
        <v>0</v>
      </c>
      <c r="G64" s="69">
        <v>1686</v>
      </c>
      <c r="H64" s="74">
        <v>5</v>
      </c>
      <c r="I64" s="96"/>
      <c r="J64" s="75"/>
      <c r="K64" s="75"/>
      <c r="L64" s="77"/>
    </row>
    <row r="65" spans="1:12" x14ac:dyDescent="0.25">
      <c r="A65" s="71">
        <v>41</v>
      </c>
      <c r="B65" s="72" t="s">
        <v>117</v>
      </c>
      <c r="C65" s="73" t="s">
        <v>118</v>
      </c>
      <c r="D65" s="101">
        <v>0</v>
      </c>
      <c r="E65" s="101">
        <v>0</v>
      </c>
      <c r="F65" s="69">
        <v>1000</v>
      </c>
      <c r="G65" s="69">
        <v>1200</v>
      </c>
      <c r="H65" s="74">
        <v>5</v>
      </c>
      <c r="I65" s="96"/>
      <c r="J65" s="75"/>
      <c r="K65" s="75"/>
      <c r="L65" s="77"/>
    </row>
    <row r="66" spans="1:12" x14ac:dyDescent="0.25">
      <c r="A66" s="71">
        <v>41</v>
      </c>
      <c r="B66" s="121" t="s">
        <v>309</v>
      </c>
      <c r="C66" s="83" t="s">
        <v>237</v>
      </c>
      <c r="D66" s="101">
        <v>0</v>
      </c>
      <c r="E66" s="101">
        <v>0</v>
      </c>
      <c r="F66" s="69">
        <v>1000</v>
      </c>
      <c r="G66" s="69">
        <v>331</v>
      </c>
      <c r="H66" s="74">
        <v>5</v>
      </c>
      <c r="I66" s="96"/>
      <c r="J66" s="75"/>
      <c r="K66" s="75"/>
      <c r="L66" s="77"/>
    </row>
    <row r="67" spans="1:12" x14ac:dyDescent="0.25">
      <c r="A67" s="71">
        <v>41</v>
      </c>
      <c r="B67" s="72" t="s">
        <v>119</v>
      </c>
      <c r="C67" s="73" t="s">
        <v>120</v>
      </c>
      <c r="D67" s="101">
        <v>0</v>
      </c>
      <c r="E67" s="101">
        <v>0</v>
      </c>
      <c r="F67" s="69">
        <v>1300</v>
      </c>
      <c r="G67" s="69">
        <v>504</v>
      </c>
      <c r="H67" s="74">
        <v>5</v>
      </c>
      <c r="I67" s="96"/>
      <c r="J67" s="75"/>
      <c r="K67" s="75"/>
      <c r="L67" s="77"/>
    </row>
    <row r="68" spans="1:12" x14ac:dyDescent="0.25">
      <c r="A68" s="71">
        <v>41</v>
      </c>
      <c r="B68" s="72" t="s">
        <v>121</v>
      </c>
      <c r="C68" s="73" t="s">
        <v>122</v>
      </c>
      <c r="D68" s="101">
        <v>0</v>
      </c>
      <c r="E68" s="101">
        <v>0</v>
      </c>
      <c r="F68" s="69">
        <v>600</v>
      </c>
      <c r="G68" s="69">
        <v>600</v>
      </c>
      <c r="H68" s="74">
        <v>5</v>
      </c>
      <c r="I68" s="96"/>
      <c r="J68" s="75"/>
      <c r="K68" s="75"/>
      <c r="L68" s="77"/>
    </row>
    <row r="69" spans="1:12" x14ac:dyDescent="0.25">
      <c r="A69" s="71">
        <v>41</v>
      </c>
      <c r="B69" s="72" t="s">
        <v>123</v>
      </c>
      <c r="C69" s="73" t="s">
        <v>124</v>
      </c>
      <c r="D69" s="101">
        <v>0</v>
      </c>
      <c r="E69" s="101">
        <v>0</v>
      </c>
      <c r="F69" s="69">
        <v>2000</v>
      </c>
      <c r="G69" s="69">
        <v>2000</v>
      </c>
      <c r="H69" s="74">
        <v>5</v>
      </c>
      <c r="I69" s="96"/>
      <c r="J69" s="75"/>
      <c r="K69" s="75"/>
      <c r="L69" s="77"/>
    </row>
    <row r="70" spans="1:12" x14ac:dyDescent="0.25">
      <c r="A70" s="71">
        <v>41</v>
      </c>
      <c r="B70" s="72" t="s">
        <v>125</v>
      </c>
      <c r="C70" s="73" t="s">
        <v>126</v>
      </c>
      <c r="D70" s="101">
        <v>0</v>
      </c>
      <c r="E70" s="101">
        <v>0</v>
      </c>
      <c r="F70" s="69">
        <v>700</v>
      </c>
      <c r="G70" s="69">
        <v>700</v>
      </c>
      <c r="H70" s="74">
        <v>5</v>
      </c>
      <c r="I70" s="96"/>
      <c r="J70" s="75"/>
      <c r="K70" s="75"/>
      <c r="L70" s="77"/>
    </row>
    <row r="71" spans="1:12" x14ac:dyDescent="0.25">
      <c r="A71" s="71">
        <v>41</v>
      </c>
      <c r="B71" s="72" t="s">
        <v>127</v>
      </c>
      <c r="C71" s="73" t="s">
        <v>128</v>
      </c>
      <c r="D71" s="101">
        <v>0</v>
      </c>
      <c r="E71" s="101">
        <v>0</v>
      </c>
      <c r="F71" s="69">
        <v>300</v>
      </c>
      <c r="G71" s="69">
        <v>620</v>
      </c>
      <c r="H71" s="74">
        <v>5</v>
      </c>
      <c r="I71" s="96"/>
      <c r="J71" s="75"/>
      <c r="K71" s="75"/>
      <c r="L71" s="77"/>
    </row>
    <row r="72" spans="1:12" x14ac:dyDescent="0.25">
      <c r="A72" s="71">
        <v>41</v>
      </c>
      <c r="B72" s="72" t="s">
        <v>129</v>
      </c>
      <c r="C72" s="73" t="s">
        <v>130</v>
      </c>
      <c r="D72" s="101">
        <v>0</v>
      </c>
      <c r="E72" s="101">
        <v>0</v>
      </c>
      <c r="F72" s="69">
        <v>10000</v>
      </c>
      <c r="G72" s="69">
        <v>8500</v>
      </c>
      <c r="H72" s="74">
        <v>5</v>
      </c>
      <c r="I72" s="96"/>
      <c r="J72" s="75"/>
      <c r="K72" s="75"/>
      <c r="L72" s="77"/>
    </row>
    <row r="73" spans="1:12" x14ac:dyDescent="0.25">
      <c r="A73" s="71">
        <v>41</v>
      </c>
      <c r="B73" s="92" t="s">
        <v>131</v>
      </c>
      <c r="C73" s="73" t="s">
        <v>132</v>
      </c>
      <c r="D73" s="101">
        <v>0</v>
      </c>
      <c r="E73" s="101">
        <v>0</v>
      </c>
      <c r="F73" s="69">
        <v>1500</v>
      </c>
      <c r="G73" s="69">
        <v>1500</v>
      </c>
      <c r="H73" s="74">
        <v>5</v>
      </c>
      <c r="I73" s="96"/>
      <c r="J73" s="75"/>
      <c r="K73" s="75"/>
      <c r="L73" s="77"/>
    </row>
    <row r="74" spans="1:12" x14ac:dyDescent="0.25">
      <c r="A74" s="71">
        <v>41</v>
      </c>
      <c r="B74" s="68" t="s">
        <v>313</v>
      </c>
      <c r="C74" s="83" t="s">
        <v>262</v>
      </c>
      <c r="D74" s="101">
        <v>0</v>
      </c>
      <c r="E74" s="101">
        <v>0</v>
      </c>
      <c r="F74" s="101">
        <v>0</v>
      </c>
      <c r="G74" s="69">
        <v>40</v>
      </c>
      <c r="H74" s="74">
        <v>5</v>
      </c>
      <c r="I74" s="96"/>
      <c r="J74" s="75"/>
      <c r="K74" s="75"/>
      <c r="L74" s="77"/>
    </row>
    <row r="75" spans="1:12" x14ac:dyDescent="0.25">
      <c r="A75" s="71">
        <v>41</v>
      </c>
      <c r="B75" s="68" t="s">
        <v>361</v>
      </c>
      <c r="C75" s="83" t="s">
        <v>264</v>
      </c>
      <c r="D75" s="101">
        <v>0</v>
      </c>
      <c r="E75" s="101">
        <v>0</v>
      </c>
      <c r="F75" s="101">
        <v>0</v>
      </c>
      <c r="G75" s="69">
        <v>144</v>
      </c>
      <c r="H75" s="74">
        <v>5</v>
      </c>
      <c r="I75" s="96"/>
      <c r="J75" s="75"/>
      <c r="K75" s="75"/>
      <c r="L75" s="77"/>
    </row>
    <row r="76" spans="1:12" x14ac:dyDescent="0.25">
      <c r="A76" s="71">
        <v>41</v>
      </c>
      <c r="B76" s="68" t="s">
        <v>443</v>
      </c>
      <c r="C76" s="83" t="s">
        <v>444</v>
      </c>
      <c r="D76" s="101">
        <v>0</v>
      </c>
      <c r="E76" s="101">
        <v>0</v>
      </c>
      <c r="F76" s="101">
        <v>0</v>
      </c>
      <c r="G76" s="69">
        <v>1500</v>
      </c>
      <c r="H76" s="74">
        <v>5</v>
      </c>
      <c r="I76" s="96"/>
      <c r="J76" s="75"/>
      <c r="K76" s="75"/>
      <c r="L76" s="77"/>
    </row>
    <row r="77" spans="1:12" x14ac:dyDescent="0.25">
      <c r="A77" s="262" t="s">
        <v>441</v>
      </c>
      <c r="B77" s="262"/>
      <c r="C77" s="262"/>
      <c r="D77" s="236">
        <v>0</v>
      </c>
      <c r="E77" s="236">
        <v>0</v>
      </c>
      <c r="F77" s="234">
        <f>SUM(F60:F76)</f>
        <v>20000</v>
      </c>
      <c r="G77" s="234">
        <f>SUM(G60:G76)</f>
        <v>23000</v>
      </c>
      <c r="H77" s="235"/>
      <c r="I77" s="235"/>
      <c r="J77" s="75"/>
      <c r="K77" s="75"/>
      <c r="L77" s="77"/>
    </row>
    <row r="78" spans="1:12" x14ac:dyDescent="0.25">
      <c r="A78" s="97"/>
      <c r="B78" s="97"/>
      <c r="C78" s="97"/>
      <c r="D78" s="224"/>
      <c r="E78" s="224"/>
      <c r="F78" s="98"/>
      <c r="G78" s="98"/>
      <c r="H78" s="99"/>
      <c r="I78" s="99"/>
      <c r="J78" s="75"/>
      <c r="K78" s="75"/>
      <c r="L78" s="77"/>
    </row>
    <row r="79" spans="1:12" x14ac:dyDescent="0.25">
      <c r="A79" s="71">
        <v>41</v>
      </c>
      <c r="B79" s="71" t="s">
        <v>114</v>
      </c>
      <c r="C79" s="73" t="s">
        <v>115</v>
      </c>
      <c r="D79" s="101">
        <v>0</v>
      </c>
      <c r="E79" s="101">
        <v>0</v>
      </c>
      <c r="F79" s="69">
        <v>1500</v>
      </c>
      <c r="G79" s="69">
        <v>1500</v>
      </c>
      <c r="H79" s="74">
        <v>5</v>
      </c>
      <c r="I79" s="96"/>
      <c r="J79" s="75"/>
      <c r="K79" s="75"/>
      <c r="L79" s="77"/>
    </row>
    <row r="80" spans="1:12" x14ac:dyDescent="0.25">
      <c r="A80" s="71">
        <v>41</v>
      </c>
      <c r="B80" s="121" t="s">
        <v>328</v>
      </c>
      <c r="C80" s="83" t="s">
        <v>329</v>
      </c>
      <c r="D80" s="101">
        <v>0</v>
      </c>
      <c r="E80" s="101">
        <v>0</v>
      </c>
      <c r="F80" s="101">
        <v>0</v>
      </c>
      <c r="G80" s="69">
        <v>682</v>
      </c>
      <c r="H80" s="74">
        <v>5</v>
      </c>
      <c r="I80" s="96"/>
      <c r="J80" s="75"/>
      <c r="K80" s="75"/>
      <c r="L80" s="77"/>
    </row>
    <row r="81" spans="1:12" x14ac:dyDescent="0.25">
      <c r="A81" s="71">
        <v>111</v>
      </c>
      <c r="B81" s="121" t="s">
        <v>328</v>
      </c>
      <c r="C81" s="83" t="s">
        <v>329</v>
      </c>
      <c r="D81" s="101">
        <v>0</v>
      </c>
      <c r="E81" s="101">
        <v>0</v>
      </c>
      <c r="F81" s="101">
        <v>0</v>
      </c>
      <c r="G81" s="69">
        <v>2609.66</v>
      </c>
      <c r="H81" s="74">
        <v>5</v>
      </c>
      <c r="I81" s="96"/>
      <c r="J81" s="75"/>
      <c r="K81" s="75"/>
      <c r="L81" s="77"/>
    </row>
    <row r="82" spans="1:12" x14ac:dyDescent="0.25">
      <c r="A82" s="71">
        <v>111</v>
      </c>
      <c r="B82" s="72" t="s">
        <v>119</v>
      </c>
      <c r="C82" s="73" t="s">
        <v>120</v>
      </c>
      <c r="D82" s="101">
        <v>0</v>
      </c>
      <c r="E82" s="101">
        <v>0</v>
      </c>
      <c r="F82" s="101">
        <v>0</v>
      </c>
      <c r="G82" s="69">
        <v>390.34</v>
      </c>
      <c r="H82" s="74">
        <v>5</v>
      </c>
      <c r="I82" s="96"/>
      <c r="J82" s="75"/>
      <c r="K82" s="75"/>
      <c r="L82" s="77"/>
    </row>
    <row r="83" spans="1:12" x14ac:dyDescent="0.25">
      <c r="A83" s="71">
        <v>41</v>
      </c>
      <c r="B83" s="72" t="s">
        <v>117</v>
      </c>
      <c r="C83" s="73" t="s">
        <v>118</v>
      </c>
      <c r="D83" s="101">
        <v>0</v>
      </c>
      <c r="E83" s="101">
        <v>0</v>
      </c>
      <c r="F83" s="69">
        <v>2000</v>
      </c>
      <c r="G83" s="69">
        <v>2000</v>
      </c>
      <c r="H83" s="74">
        <v>5</v>
      </c>
      <c r="I83" s="96"/>
      <c r="J83" s="75"/>
      <c r="K83" s="75"/>
      <c r="L83" s="77"/>
    </row>
    <row r="84" spans="1:12" x14ac:dyDescent="0.25">
      <c r="A84" s="71">
        <v>41</v>
      </c>
      <c r="B84" s="121" t="s">
        <v>309</v>
      </c>
      <c r="C84" s="83" t="s">
        <v>237</v>
      </c>
      <c r="D84" s="101">
        <v>0</v>
      </c>
      <c r="E84" s="101">
        <v>0</v>
      </c>
      <c r="F84" s="69">
        <v>1000</v>
      </c>
      <c r="G84" s="69">
        <v>1000</v>
      </c>
      <c r="H84" s="74">
        <v>5</v>
      </c>
      <c r="I84" s="96"/>
      <c r="J84" s="75"/>
      <c r="K84" s="75"/>
      <c r="L84" s="77"/>
    </row>
    <row r="85" spans="1:12" x14ac:dyDescent="0.25">
      <c r="A85" s="71">
        <v>41</v>
      </c>
      <c r="B85" s="72" t="s">
        <v>119</v>
      </c>
      <c r="C85" s="73" t="s">
        <v>120</v>
      </c>
      <c r="D85" s="101">
        <v>0</v>
      </c>
      <c r="E85" s="101">
        <v>0</v>
      </c>
      <c r="F85" s="69">
        <v>2000</v>
      </c>
      <c r="G85" s="69">
        <v>886</v>
      </c>
      <c r="H85" s="74">
        <v>5</v>
      </c>
      <c r="I85" s="96"/>
      <c r="J85" s="75"/>
      <c r="K85" s="75"/>
      <c r="L85" s="77"/>
    </row>
    <row r="86" spans="1:12" x14ac:dyDescent="0.25">
      <c r="A86" s="71">
        <v>41</v>
      </c>
      <c r="B86" s="72" t="s">
        <v>121</v>
      </c>
      <c r="C86" s="73" t="s">
        <v>122</v>
      </c>
      <c r="D86" s="101">
        <v>0</v>
      </c>
      <c r="E86" s="101">
        <v>0</v>
      </c>
      <c r="F86" s="69">
        <v>700</v>
      </c>
      <c r="G86" s="69">
        <v>1000</v>
      </c>
      <c r="H86" s="74">
        <v>5</v>
      </c>
      <c r="I86" s="96"/>
      <c r="J86" s="75"/>
      <c r="K86" s="75"/>
      <c r="L86" s="77"/>
    </row>
    <row r="87" spans="1:12" x14ac:dyDescent="0.25">
      <c r="A87" s="71">
        <v>41</v>
      </c>
      <c r="B87" s="72" t="s">
        <v>123</v>
      </c>
      <c r="C87" s="73" t="s">
        <v>124</v>
      </c>
      <c r="D87" s="101">
        <v>0</v>
      </c>
      <c r="E87" s="101">
        <v>0</v>
      </c>
      <c r="F87" s="69">
        <v>1500</v>
      </c>
      <c r="G87" s="69">
        <v>1500</v>
      </c>
      <c r="H87" s="74">
        <v>5</v>
      </c>
      <c r="I87" s="96"/>
      <c r="J87" s="75"/>
      <c r="K87" s="75"/>
      <c r="L87" s="77"/>
    </row>
    <row r="88" spans="1:12" x14ac:dyDescent="0.25">
      <c r="A88" s="71">
        <v>41</v>
      </c>
      <c r="B88" s="72" t="s">
        <v>125</v>
      </c>
      <c r="C88" s="73" t="s">
        <v>126</v>
      </c>
      <c r="D88" s="101">
        <v>0</v>
      </c>
      <c r="E88" s="101">
        <v>0</v>
      </c>
      <c r="F88" s="69">
        <v>300</v>
      </c>
      <c r="G88" s="69">
        <v>300</v>
      </c>
      <c r="H88" s="74">
        <v>5</v>
      </c>
      <c r="I88" s="96"/>
      <c r="J88" s="75"/>
      <c r="K88" s="75"/>
      <c r="L88" s="77"/>
    </row>
    <row r="89" spans="1:12" x14ac:dyDescent="0.25">
      <c r="A89" s="71">
        <v>41</v>
      </c>
      <c r="B89" s="72" t="s">
        <v>127</v>
      </c>
      <c r="C89" s="73" t="s">
        <v>128</v>
      </c>
      <c r="D89" s="101">
        <v>0</v>
      </c>
      <c r="E89" s="101">
        <v>0</v>
      </c>
      <c r="F89" s="69">
        <v>500</v>
      </c>
      <c r="G89" s="69">
        <v>500</v>
      </c>
      <c r="H89" s="74">
        <v>5</v>
      </c>
      <c r="I89" s="96"/>
      <c r="J89" s="75"/>
      <c r="K89" s="75"/>
      <c r="L89" s="77"/>
    </row>
    <row r="90" spans="1:12" x14ac:dyDescent="0.25">
      <c r="A90" s="71">
        <v>41</v>
      </c>
      <c r="B90" s="72" t="s">
        <v>129</v>
      </c>
      <c r="C90" s="73" t="s">
        <v>130</v>
      </c>
      <c r="D90" s="101">
        <v>0</v>
      </c>
      <c r="E90" s="101">
        <v>0</v>
      </c>
      <c r="F90" s="69">
        <v>10000</v>
      </c>
      <c r="G90" s="69">
        <v>8500</v>
      </c>
      <c r="H90" s="74">
        <v>5</v>
      </c>
      <c r="I90" s="96"/>
      <c r="J90" s="75"/>
      <c r="K90" s="75"/>
      <c r="L90" s="77"/>
    </row>
    <row r="91" spans="1:12" x14ac:dyDescent="0.25">
      <c r="A91" s="71">
        <v>41</v>
      </c>
      <c r="B91" s="92" t="s">
        <v>131</v>
      </c>
      <c r="C91" s="73" t="s">
        <v>132</v>
      </c>
      <c r="D91" s="101">
        <v>0</v>
      </c>
      <c r="E91" s="101">
        <v>0</v>
      </c>
      <c r="F91" s="69">
        <v>500</v>
      </c>
      <c r="G91" s="69">
        <v>500</v>
      </c>
      <c r="H91" s="74">
        <v>5</v>
      </c>
      <c r="I91" s="96"/>
      <c r="J91" s="75"/>
      <c r="K91" s="75"/>
      <c r="L91" s="77"/>
    </row>
    <row r="92" spans="1:12" x14ac:dyDescent="0.25">
      <c r="A92" s="71">
        <v>41</v>
      </c>
      <c r="B92" s="68" t="s">
        <v>361</v>
      </c>
      <c r="C92" s="83" t="s">
        <v>264</v>
      </c>
      <c r="D92" s="101">
        <v>0</v>
      </c>
      <c r="E92" s="101">
        <v>0</v>
      </c>
      <c r="F92" s="101">
        <v>0</v>
      </c>
      <c r="G92" s="69">
        <v>132</v>
      </c>
      <c r="H92" s="74">
        <v>5</v>
      </c>
      <c r="I92" s="96"/>
      <c r="J92" s="75"/>
      <c r="K92" s="75"/>
      <c r="L92" s="77"/>
    </row>
    <row r="93" spans="1:12" x14ac:dyDescent="0.25">
      <c r="A93" s="71">
        <v>41</v>
      </c>
      <c r="B93" s="68" t="s">
        <v>443</v>
      </c>
      <c r="C93" s="83" t="s">
        <v>444</v>
      </c>
      <c r="D93" s="101">
        <v>0</v>
      </c>
      <c r="E93" s="101">
        <v>0</v>
      </c>
      <c r="F93" s="101">
        <v>0</v>
      </c>
      <c r="G93" s="69">
        <v>1500</v>
      </c>
      <c r="H93" s="74">
        <v>5</v>
      </c>
      <c r="I93" s="96"/>
      <c r="J93" s="75"/>
      <c r="K93" s="75"/>
      <c r="L93" s="77"/>
    </row>
    <row r="94" spans="1:12" x14ac:dyDescent="0.25">
      <c r="A94" s="262" t="s">
        <v>442</v>
      </c>
      <c r="B94" s="262"/>
      <c r="C94" s="262"/>
      <c r="D94" s="236">
        <v>0</v>
      </c>
      <c r="E94" s="236">
        <v>0</v>
      </c>
      <c r="F94" s="234">
        <f>SUM(F79:F93)</f>
        <v>20000</v>
      </c>
      <c r="G94" s="234">
        <f>SUM(G79:G93)</f>
        <v>23000</v>
      </c>
      <c r="H94" s="235"/>
      <c r="I94" s="235"/>
      <c r="J94" s="75"/>
      <c r="K94" s="75"/>
      <c r="L94" s="77"/>
    </row>
    <row r="95" spans="1:12" x14ac:dyDescent="0.25">
      <c r="A95" s="97"/>
      <c r="B95" s="97"/>
      <c r="C95" s="97"/>
      <c r="D95" s="166"/>
      <c r="E95" s="166"/>
      <c r="F95" s="98"/>
      <c r="G95" s="98"/>
      <c r="H95" s="99"/>
      <c r="I95" s="99"/>
      <c r="J95" s="75"/>
      <c r="K95" s="75"/>
      <c r="L95" s="77"/>
    </row>
    <row r="96" spans="1:12" x14ac:dyDescent="0.25">
      <c r="A96" s="71">
        <v>41</v>
      </c>
      <c r="B96" s="72" t="s">
        <v>134</v>
      </c>
      <c r="C96" s="73" t="s">
        <v>135</v>
      </c>
      <c r="D96" s="101">
        <v>1268.8399999999999</v>
      </c>
      <c r="E96" s="101">
        <v>625</v>
      </c>
      <c r="F96" s="69">
        <v>1800</v>
      </c>
      <c r="G96" s="87">
        <v>1800</v>
      </c>
      <c r="H96" s="70">
        <v>6</v>
      </c>
      <c r="I96" s="70" t="s">
        <v>136</v>
      </c>
      <c r="J96" s="75"/>
      <c r="K96" s="75"/>
      <c r="L96" s="77"/>
    </row>
    <row r="97" spans="1:12" x14ac:dyDescent="0.25">
      <c r="A97" s="71">
        <v>41</v>
      </c>
      <c r="B97" s="71" t="s">
        <v>137</v>
      </c>
      <c r="C97" s="73" t="s">
        <v>138</v>
      </c>
      <c r="D97" s="101">
        <v>51596.160000000003</v>
      </c>
      <c r="E97" s="101">
        <v>53063.98</v>
      </c>
      <c r="F97" s="69">
        <v>58000</v>
      </c>
      <c r="G97" s="87">
        <v>58000</v>
      </c>
      <c r="H97" s="70">
        <v>6</v>
      </c>
      <c r="I97" s="94" t="s">
        <v>139</v>
      </c>
      <c r="J97" s="75"/>
      <c r="K97" s="75"/>
      <c r="L97" s="77"/>
    </row>
    <row r="98" spans="1:12" x14ac:dyDescent="0.25">
      <c r="A98" s="71">
        <v>41</v>
      </c>
      <c r="B98" s="90" t="s">
        <v>140</v>
      </c>
      <c r="C98" s="73" t="s">
        <v>141</v>
      </c>
      <c r="D98" s="101">
        <v>240</v>
      </c>
      <c r="E98" s="101">
        <v>218</v>
      </c>
      <c r="F98" s="69">
        <v>1273</v>
      </c>
      <c r="G98" s="86">
        <v>609</v>
      </c>
      <c r="H98" s="100">
        <v>6</v>
      </c>
      <c r="I98" s="70" t="s">
        <v>139</v>
      </c>
      <c r="J98" s="66"/>
      <c r="K98" s="66"/>
      <c r="L98" s="67"/>
    </row>
    <row r="99" spans="1:12" x14ac:dyDescent="0.25">
      <c r="A99" s="71">
        <v>71</v>
      </c>
      <c r="B99" s="90" t="s">
        <v>140</v>
      </c>
      <c r="C99" s="73" t="s">
        <v>141</v>
      </c>
      <c r="D99" s="101">
        <v>1194</v>
      </c>
      <c r="E99" s="101"/>
      <c r="F99" s="169">
        <v>0</v>
      </c>
      <c r="G99" s="169">
        <v>0</v>
      </c>
      <c r="H99" s="70">
        <v>6</v>
      </c>
      <c r="I99" s="94" t="s">
        <v>139</v>
      </c>
      <c r="J99" s="263"/>
      <c r="K99" s="263"/>
      <c r="L99" s="263"/>
    </row>
    <row r="100" spans="1:12" x14ac:dyDescent="0.25">
      <c r="A100" s="71">
        <v>71</v>
      </c>
      <c r="B100" s="71" t="s">
        <v>137</v>
      </c>
      <c r="C100" s="73" t="s">
        <v>138</v>
      </c>
      <c r="D100" s="101">
        <v>3094</v>
      </c>
      <c r="E100" s="101">
        <v>0</v>
      </c>
      <c r="F100" s="169">
        <v>0</v>
      </c>
      <c r="G100" s="169">
        <v>0</v>
      </c>
      <c r="H100" s="70">
        <v>6</v>
      </c>
      <c r="I100" s="94" t="s">
        <v>139</v>
      </c>
      <c r="J100" s="78"/>
      <c r="K100" s="78"/>
      <c r="L100" s="78"/>
    </row>
    <row r="101" spans="1:12" x14ac:dyDescent="0.25">
      <c r="A101" s="71">
        <v>41</v>
      </c>
      <c r="B101" s="90" t="s">
        <v>142</v>
      </c>
      <c r="C101" s="73" t="s">
        <v>143</v>
      </c>
      <c r="D101" s="101">
        <v>5100</v>
      </c>
      <c r="E101" s="101">
        <v>0</v>
      </c>
      <c r="F101" s="169">
        <v>0</v>
      </c>
      <c r="G101" s="169">
        <v>0</v>
      </c>
      <c r="H101" s="70">
        <v>6</v>
      </c>
      <c r="I101" s="70" t="s">
        <v>136</v>
      </c>
      <c r="J101" s="78"/>
      <c r="K101" s="78"/>
      <c r="L101" s="78"/>
    </row>
    <row r="102" spans="1:12" x14ac:dyDescent="0.25">
      <c r="A102" s="68" t="s">
        <v>418</v>
      </c>
      <c r="B102" s="121" t="s">
        <v>314</v>
      </c>
      <c r="C102" s="83" t="s">
        <v>430</v>
      </c>
      <c r="D102" s="101">
        <v>0</v>
      </c>
      <c r="E102" s="101">
        <v>0</v>
      </c>
      <c r="F102" s="69">
        <v>409303</v>
      </c>
      <c r="G102" s="86">
        <v>239303</v>
      </c>
      <c r="H102" s="70">
        <v>6</v>
      </c>
      <c r="I102" s="70" t="s">
        <v>136</v>
      </c>
      <c r="J102" s="172"/>
      <c r="K102" s="172"/>
      <c r="L102" s="172"/>
    </row>
    <row r="103" spans="1:12" x14ac:dyDescent="0.25">
      <c r="A103" s="68" t="s">
        <v>419</v>
      </c>
      <c r="B103" s="121" t="s">
        <v>314</v>
      </c>
      <c r="C103" s="83" t="s">
        <v>431</v>
      </c>
      <c r="D103" s="101">
        <v>0</v>
      </c>
      <c r="E103" s="101">
        <v>0</v>
      </c>
      <c r="F103" s="69">
        <v>48154</v>
      </c>
      <c r="G103" s="86">
        <v>28154</v>
      </c>
      <c r="H103" s="70">
        <v>6</v>
      </c>
      <c r="I103" s="70" t="s">
        <v>136</v>
      </c>
      <c r="J103" s="172"/>
      <c r="K103" s="172"/>
      <c r="L103" s="172"/>
    </row>
    <row r="104" spans="1:12" x14ac:dyDescent="0.25">
      <c r="A104" s="68" t="s">
        <v>424</v>
      </c>
      <c r="B104" s="121" t="s">
        <v>445</v>
      </c>
      <c r="C104" s="83" t="s">
        <v>447</v>
      </c>
      <c r="D104" s="101">
        <v>0</v>
      </c>
      <c r="E104" s="101">
        <v>0</v>
      </c>
      <c r="F104" s="101">
        <v>0</v>
      </c>
      <c r="G104" s="86">
        <v>14524.8</v>
      </c>
      <c r="H104" s="70">
        <v>6</v>
      </c>
      <c r="I104" s="70" t="s">
        <v>136</v>
      </c>
      <c r="J104" s="225"/>
      <c r="K104" s="225"/>
      <c r="L104" s="225"/>
    </row>
    <row r="105" spans="1:12" x14ac:dyDescent="0.25">
      <c r="A105" s="68" t="s">
        <v>424</v>
      </c>
      <c r="B105" s="121" t="s">
        <v>446</v>
      </c>
      <c r="C105" s="83" t="s">
        <v>448</v>
      </c>
      <c r="D105" s="101">
        <v>0</v>
      </c>
      <c r="E105" s="101">
        <v>0</v>
      </c>
      <c r="F105" s="101">
        <v>0</v>
      </c>
      <c r="G105" s="86">
        <v>155475.20000000001</v>
      </c>
      <c r="H105" s="70">
        <v>6</v>
      </c>
      <c r="I105" s="70" t="s">
        <v>136</v>
      </c>
      <c r="J105" s="225"/>
      <c r="K105" s="225"/>
      <c r="L105" s="225"/>
    </row>
    <row r="106" spans="1:12" x14ac:dyDescent="0.25">
      <c r="A106" s="68" t="s">
        <v>425</v>
      </c>
      <c r="B106" s="121" t="s">
        <v>445</v>
      </c>
      <c r="C106" s="83" t="s">
        <v>447</v>
      </c>
      <c r="D106" s="101">
        <v>0</v>
      </c>
      <c r="E106" s="101">
        <v>0</v>
      </c>
      <c r="F106" s="101">
        <v>0</v>
      </c>
      <c r="G106" s="86">
        <v>1708.8</v>
      </c>
      <c r="H106" s="70">
        <v>6</v>
      </c>
      <c r="I106" s="70" t="s">
        <v>136</v>
      </c>
      <c r="J106" s="225"/>
      <c r="K106" s="225"/>
      <c r="L106" s="225"/>
    </row>
    <row r="107" spans="1:12" x14ac:dyDescent="0.25">
      <c r="A107" s="68" t="s">
        <v>425</v>
      </c>
      <c r="B107" s="121" t="s">
        <v>446</v>
      </c>
      <c r="C107" s="83" t="s">
        <v>448</v>
      </c>
      <c r="D107" s="101">
        <v>0</v>
      </c>
      <c r="E107" s="101">
        <v>0</v>
      </c>
      <c r="F107" s="101">
        <v>0</v>
      </c>
      <c r="G107" s="86">
        <v>18291.2</v>
      </c>
      <c r="H107" s="70">
        <v>6</v>
      </c>
      <c r="I107" s="70" t="s">
        <v>136</v>
      </c>
      <c r="J107" s="225"/>
      <c r="K107" s="225"/>
      <c r="L107" s="225"/>
    </row>
    <row r="108" spans="1:12" x14ac:dyDescent="0.25">
      <c r="A108" s="71">
        <v>41</v>
      </c>
      <c r="B108" s="121" t="s">
        <v>364</v>
      </c>
      <c r="C108" s="83" t="s">
        <v>365</v>
      </c>
      <c r="D108" s="101">
        <v>0</v>
      </c>
      <c r="E108" s="101">
        <v>3609.12</v>
      </c>
      <c r="F108" s="69">
        <v>2000</v>
      </c>
      <c r="G108" s="86">
        <v>2000</v>
      </c>
      <c r="H108" s="70">
        <v>6</v>
      </c>
      <c r="I108" s="70" t="s">
        <v>136</v>
      </c>
      <c r="J108" s="148"/>
      <c r="K108" s="148"/>
      <c r="L108" s="148"/>
    </row>
    <row r="109" spans="1:12" x14ac:dyDescent="0.25">
      <c r="A109" s="71">
        <v>41</v>
      </c>
      <c r="B109" s="121" t="s">
        <v>314</v>
      </c>
      <c r="C109" s="83" t="s">
        <v>432</v>
      </c>
      <c r="D109" s="101">
        <v>0</v>
      </c>
      <c r="E109" s="101">
        <v>0</v>
      </c>
      <c r="F109" s="69">
        <v>26000</v>
      </c>
      <c r="G109" s="86">
        <v>16000</v>
      </c>
      <c r="H109" s="70">
        <v>6</v>
      </c>
      <c r="I109" s="70" t="s">
        <v>136</v>
      </c>
      <c r="J109" s="78"/>
      <c r="K109" s="78"/>
      <c r="L109" s="78"/>
    </row>
    <row r="110" spans="1:12" x14ac:dyDescent="0.25">
      <c r="A110" s="68">
        <v>41</v>
      </c>
      <c r="B110" s="121" t="s">
        <v>445</v>
      </c>
      <c r="C110" s="83" t="s">
        <v>447</v>
      </c>
      <c r="D110" s="101">
        <v>0</v>
      </c>
      <c r="E110" s="101">
        <v>0</v>
      </c>
      <c r="F110" s="101">
        <v>0</v>
      </c>
      <c r="G110" s="86">
        <v>854.4</v>
      </c>
      <c r="H110" s="70">
        <v>6</v>
      </c>
      <c r="I110" s="70" t="s">
        <v>136</v>
      </c>
      <c r="J110" s="225"/>
      <c r="K110" s="225"/>
      <c r="L110" s="225"/>
    </row>
    <row r="111" spans="1:12" x14ac:dyDescent="0.25">
      <c r="A111" s="68">
        <v>41</v>
      </c>
      <c r="B111" s="121" t="s">
        <v>446</v>
      </c>
      <c r="C111" s="83" t="s">
        <v>448</v>
      </c>
      <c r="D111" s="101">
        <v>0</v>
      </c>
      <c r="E111" s="101">
        <v>0</v>
      </c>
      <c r="F111" s="101">
        <v>0</v>
      </c>
      <c r="G111" s="86">
        <v>9145.6</v>
      </c>
      <c r="H111" s="70">
        <v>6</v>
      </c>
      <c r="I111" s="70" t="s">
        <v>136</v>
      </c>
      <c r="J111" s="225"/>
      <c r="K111" s="225"/>
      <c r="L111" s="225"/>
    </row>
    <row r="112" spans="1:12" x14ac:dyDescent="0.25">
      <c r="A112" s="68">
        <v>41</v>
      </c>
      <c r="B112" s="68" t="s">
        <v>366</v>
      </c>
      <c r="C112" s="83" t="s">
        <v>367</v>
      </c>
      <c r="D112" s="101">
        <v>7800</v>
      </c>
      <c r="E112" s="101">
        <v>366</v>
      </c>
      <c r="F112" s="169">
        <v>0</v>
      </c>
      <c r="G112" s="169">
        <v>0</v>
      </c>
      <c r="H112" s="70">
        <v>6</v>
      </c>
      <c r="I112" s="70" t="s">
        <v>146</v>
      </c>
      <c r="J112" s="75"/>
      <c r="K112" s="75"/>
      <c r="L112" s="77"/>
    </row>
    <row r="113" spans="1:12" x14ac:dyDescent="0.25">
      <c r="A113" s="68">
        <v>46</v>
      </c>
      <c r="B113" s="68" t="s">
        <v>144</v>
      </c>
      <c r="C113" s="83" t="s">
        <v>145</v>
      </c>
      <c r="D113" s="169">
        <v>0</v>
      </c>
      <c r="E113" s="101">
        <v>0</v>
      </c>
      <c r="F113" s="69">
        <v>100000</v>
      </c>
      <c r="G113" s="102">
        <v>76790</v>
      </c>
      <c r="H113" s="70">
        <v>6</v>
      </c>
      <c r="I113" s="70" t="s">
        <v>147</v>
      </c>
      <c r="J113" s="263"/>
      <c r="K113" s="263"/>
      <c r="L113" s="263"/>
    </row>
    <row r="114" spans="1:12" x14ac:dyDescent="0.25">
      <c r="A114" s="68">
        <v>41</v>
      </c>
      <c r="B114" s="68" t="s">
        <v>366</v>
      </c>
      <c r="C114" s="83" t="s">
        <v>148</v>
      </c>
      <c r="D114" s="102">
        <v>0</v>
      </c>
      <c r="E114" s="102">
        <v>7549.21</v>
      </c>
      <c r="F114" s="169">
        <v>0</v>
      </c>
      <c r="G114" s="169">
        <v>0</v>
      </c>
      <c r="H114" s="70">
        <v>6</v>
      </c>
      <c r="I114" s="70" t="s">
        <v>136</v>
      </c>
      <c r="J114" s="78"/>
      <c r="K114" s="78"/>
      <c r="L114" s="78"/>
    </row>
    <row r="115" spans="1:12" x14ac:dyDescent="0.25">
      <c r="A115" s="68">
        <v>41</v>
      </c>
      <c r="B115" s="68" t="s">
        <v>149</v>
      </c>
      <c r="C115" s="83" t="s">
        <v>150</v>
      </c>
      <c r="D115" s="169">
        <v>0</v>
      </c>
      <c r="E115" s="169">
        <v>0</v>
      </c>
      <c r="F115" s="69">
        <v>1000</v>
      </c>
      <c r="G115" s="69">
        <v>1000</v>
      </c>
      <c r="H115" s="70">
        <v>6</v>
      </c>
      <c r="I115" s="70" t="s">
        <v>147</v>
      </c>
      <c r="J115" s="78"/>
      <c r="K115" s="78"/>
      <c r="L115" s="78"/>
    </row>
    <row r="116" spans="1:12" x14ac:dyDescent="0.25">
      <c r="A116" s="68">
        <v>41</v>
      </c>
      <c r="B116" s="103" t="s">
        <v>151</v>
      </c>
      <c r="C116" s="83" t="s">
        <v>152</v>
      </c>
      <c r="D116" s="101">
        <v>1540.96</v>
      </c>
      <c r="E116" s="101">
        <v>456.42</v>
      </c>
      <c r="F116" s="69">
        <v>1200</v>
      </c>
      <c r="G116" s="101">
        <v>1200</v>
      </c>
      <c r="H116" s="70">
        <v>6</v>
      </c>
      <c r="I116" s="70" t="s">
        <v>136</v>
      </c>
      <c r="J116" s="78"/>
      <c r="K116" s="78"/>
      <c r="L116" s="78"/>
    </row>
    <row r="117" spans="1:12" x14ac:dyDescent="0.25">
      <c r="A117" s="262" t="s">
        <v>153</v>
      </c>
      <c r="B117" s="262"/>
      <c r="C117" s="262"/>
      <c r="D117" s="233">
        <f>SUM(D96:D116)</f>
        <v>71833.960000000006</v>
      </c>
      <c r="E117" s="233">
        <f>SUM(E96:E116)</f>
        <v>65887.73000000001</v>
      </c>
      <c r="F117" s="234">
        <f>SUM(F96:F116)</f>
        <v>648730</v>
      </c>
      <c r="G117" s="233">
        <f>SUM(G96:G116)</f>
        <v>624856</v>
      </c>
      <c r="H117" s="235"/>
      <c r="I117" s="235"/>
      <c r="J117" s="104"/>
      <c r="K117" s="85"/>
      <c r="L117" s="2"/>
    </row>
    <row r="118" spans="1:12" x14ac:dyDescent="0.25">
      <c r="D118" s="165"/>
      <c r="E118" s="165"/>
      <c r="F118" s="134"/>
      <c r="G118" s="105"/>
      <c r="J118" s="104"/>
      <c r="K118" s="85"/>
      <c r="L118" s="2"/>
    </row>
    <row r="119" spans="1:12" x14ac:dyDescent="0.25">
      <c r="A119" s="106">
        <v>111</v>
      </c>
      <c r="B119" s="71" t="s">
        <v>154</v>
      </c>
      <c r="C119" s="73" t="s">
        <v>155</v>
      </c>
      <c r="D119" s="101">
        <v>0</v>
      </c>
      <c r="E119" s="101">
        <v>0</v>
      </c>
      <c r="F119" s="88">
        <v>0</v>
      </c>
      <c r="G119" s="107">
        <v>42200</v>
      </c>
      <c r="H119" s="108">
        <v>7</v>
      </c>
      <c r="I119" s="70" t="s">
        <v>156</v>
      </c>
      <c r="J119" s="104"/>
      <c r="K119" s="85"/>
      <c r="L119" s="77"/>
    </row>
    <row r="120" spans="1:12" x14ac:dyDescent="0.25">
      <c r="A120" s="71">
        <v>41</v>
      </c>
      <c r="B120" s="71" t="s">
        <v>154</v>
      </c>
      <c r="C120" s="73" t="s">
        <v>155</v>
      </c>
      <c r="D120" s="101">
        <v>33192.19</v>
      </c>
      <c r="E120" s="101">
        <v>94563.08</v>
      </c>
      <c r="F120" s="80">
        <v>42000</v>
      </c>
      <c r="G120" s="169">
        <v>0</v>
      </c>
      <c r="H120" s="108">
        <v>7</v>
      </c>
      <c r="I120" s="70" t="s">
        <v>156</v>
      </c>
      <c r="J120" s="104"/>
      <c r="K120" s="85"/>
      <c r="L120" s="77"/>
    </row>
    <row r="121" spans="1:12" x14ac:dyDescent="0.25">
      <c r="A121" s="71">
        <v>41</v>
      </c>
      <c r="B121" s="68" t="s">
        <v>368</v>
      </c>
      <c r="C121" s="83" t="s">
        <v>433</v>
      </c>
      <c r="D121" s="101">
        <v>0</v>
      </c>
      <c r="E121" s="101">
        <v>0</v>
      </c>
      <c r="F121" s="80">
        <v>8000</v>
      </c>
      <c r="G121" s="107">
        <v>8000</v>
      </c>
      <c r="H121" s="108">
        <v>7</v>
      </c>
      <c r="I121" s="70" t="s">
        <v>156</v>
      </c>
      <c r="J121" s="104"/>
      <c r="K121" s="85"/>
      <c r="L121" s="77"/>
    </row>
    <row r="122" spans="1:12" x14ac:dyDescent="0.25">
      <c r="A122" s="71">
        <v>41</v>
      </c>
      <c r="B122" s="71" t="s">
        <v>368</v>
      </c>
      <c r="C122" s="73" t="s">
        <v>370</v>
      </c>
      <c r="D122" s="101">
        <v>0</v>
      </c>
      <c r="E122" s="101">
        <v>852</v>
      </c>
      <c r="F122" s="88">
        <v>0</v>
      </c>
      <c r="G122" s="169">
        <v>0</v>
      </c>
      <c r="H122" s="108">
        <v>7</v>
      </c>
      <c r="I122" s="70" t="s">
        <v>156</v>
      </c>
      <c r="J122" s="104"/>
      <c r="K122" s="85"/>
      <c r="L122" s="77"/>
    </row>
    <row r="123" spans="1:12" x14ac:dyDescent="0.25">
      <c r="A123" s="71">
        <v>41</v>
      </c>
      <c r="B123" s="71" t="s">
        <v>369</v>
      </c>
      <c r="C123" s="73" t="s">
        <v>371</v>
      </c>
      <c r="D123" s="101">
        <v>0</v>
      </c>
      <c r="E123" s="101">
        <v>45601.68</v>
      </c>
      <c r="F123" s="88">
        <v>0</v>
      </c>
      <c r="G123" s="169">
        <v>0</v>
      </c>
      <c r="H123" s="108">
        <v>7</v>
      </c>
      <c r="I123" s="70" t="s">
        <v>156</v>
      </c>
      <c r="J123" s="104"/>
      <c r="K123" s="85"/>
      <c r="L123" s="77"/>
    </row>
    <row r="124" spans="1:12" x14ac:dyDescent="0.25">
      <c r="A124" s="68">
        <v>41</v>
      </c>
      <c r="B124" s="68" t="s">
        <v>157</v>
      </c>
      <c r="C124" s="83" t="s">
        <v>158</v>
      </c>
      <c r="D124" s="101">
        <v>540</v>
      </c>
      <c r="E124" s="101">
        <v>0</v>
      </c>
      <c r="F124" s="80">
        <v>0</v>
      </c>
      <c r="G124" s="109">
        <v>31200</v>
      </c>
      <c r="H124" s="108">
        <v>7</v>
      </c>
      <c r="I124" s="70" t="s">
        <v>159</v>
      </c>
      <c r="J124" s="104"/>
      <c r="K124" s="85"/>
      <c r="L124" s="77"/>
    </row>
    <row r="125" spans="1:12" x14ac:dyDescent="0.25">
      <c r="A125" s="68">
        <v>41</v>
      </c>
      <c r="B125" s="68" t="s">
        <v>160</v>
      </c>
      <c r="C125" s="83" t="s">
        <v>401</v>
      </c>
      <c r="D125" s="101">
        <v>875</v>
      </c>
      <c r="E125" s="101">
        <v>0</v>
      </c>
      <c r="F125" s="169">
        <v>0</v>
      </c>
      <c r="G125" s="169">
        <v>0</v>
      </c>
      <c r="H125" s="108">
        <v>7</v>
      </c>
      <c r="I125" s="70" t="s">
        <v>159</v>
      </c>
      <c r="J125" s="104"/>
      <c r="K125" s="85"/>
      <c r="L125" s="77"/>
    </row>
    <row r="126" spans="1:12" x14ac:dyDescent="0.25">
      <c r="A126" s="68">
        <v>46</v>
      </c>
      <c r="B126" s="68" t="s">
        <v>157</v>
      </c>
      <c r="C126" s="83" t="s">
        <v>158</v>
      </c>
      <c r="D126" s="169">
        <v>0</v>
      </c>
      <c r="E126" s="169">
        <v>0</v>
      </c>
      <c r="F126" s="88">
        <v>25000</v>
      </c>
      <c r="G126" s="109">
        <v>50000</v>
      </c>
      <c r="H126" s="108">
        <v>7</v>
      </c>
      <c r="I126" s="70" t="s">
        <v>159</v>
      </c>
      <c r="J126" s="104"/>
      <c r="K126" s="85"/>
      <c r="L126" s="77"/>
    </row>
    <row r="127" spans="1:12" x14ac:dyDescent="0.25">
      <c r="A127" s="68">
        <v>41</v>
      </c>
      <c r="B127" s="68" t="s">
        <v>160</v>
      </c>
      <c r="C127" s="83" t="s">
        <v>161</v>
      </c>
      <c r="D127" s="101">
        <v>2909</v>
      </c>
      <c r="E127" s="101">
        <v>5676</v>
      </c>
      <c r="F127" s="169">
        <v>0</v>
      </c>
      <c r="G127" s="169">
        <v>0</v>
      </c>
      <c r="H127" s="108">
        <v>7</v>
      </c>
      <c r="I127" s="70" t="s">
        <v>159</v>
      </c>
      <c r="J127" s="104"/>
      <c r="K127" s="85"/>
      <c r="L127" s="77"/>
    </row>
    <row r="128" spans="1:12" x14ac:dyDescent="0.25">
      <c r="A128" s="68">
        <v>41</v>
      </c>
      <c r="B128" s="68" t="s">
        <v>157</v>
      </c>
      <c r="C128" s="83" t="s">
        <v>372</v>
      </c>
      <c r="D128" s="101">
        <v>540</v>
      </c>
      <c r="E128" s="101">
        <v>6211.19</v>
      </c>
      <c r="F128" s="169">
        <v>0</v>
      </c>
      <c r="G128" s="169">
        <v>0</v>
      </c>
      <c r="H128" s="108">
        <v>7</v>
      </c>
      <c r="I128" s="70" t="s">
        <v>159</v>
      </c>
      <c r="J128" s="104"/>
      <c r="K128" s="85"/>
      <c r="L128" s="77"/>
    </row>
    <row r="129" spans="1:12" x14ac:dyDescent="0.25">
      <c r="A129" s="68">
        <v>46</v>
      </c>
      <c r="B129" s="68" t="s">
        <v>160</v>
      </c>
      <c r="C129" s="83" t="s">
        <v>161</v>
      </c>
      <c r="D129" s="169">
        <v>0</v>
      </c>
      <c r="E129" s="169">
        <v>0</v>
      </c>
      <c r="F129" s="107">
        <v>7000</v>
      </c>
      <c r="G129" s="107">
        <v>7000</v>
      </c>
      <c r="H129" s="108">
        <v>7</v>
      </c>
      <c r="I129" s="70" t="s">
        <v>159</v>
      </c>
      <c r="J129" s="104"/>
      <c r="K129" s="85"/>
      <c r="L129" s="77"/>
    </row>
    <row r="130" spans="1:12" x14ac:dyDescent="0.25">
      <c r="A130" s="68">
        <v>41</v>
      </c>
      <c r="B130" s="68" t="s">
        <v>157</v>
      </c>
      <c r="C130" s="83" t="s">
        <v>372</v>
      </c>
      <c r="D130" s="169">
        <v>0</v>
      </c>
      <c r="E130" s="169">
        <v>0</v>
      </c>
      <c r="F130" s="107">
        <v>25000</v>
      </c>
      <c r="G130" s="107">
        <v>35000</v>
      </c>
      <c r="H130" s="108">
        <v>7</v>
      </c>
      <c r="I130" s="70" t="s">
        <v>159</v>
      </c>
      <c r="J130" s="104"/>
      <c r="K130" s="85"/>
      <c r="L130" s="110"/>
    </row>
    <row r="131" spans="1:12" x14ac:dyDescent="0.25">
      <c r="A131" s="262" t="s">
        <v>162</v>
      </c>
      <c r="B131" s="262"/>
      <c r="C131" s="262"/>
      <c r="D131" s="233">
        <f>SUM(D119:D130)</f>
        <v>38056.19</v>
      </c>
      <c r="E131" s="233">
        <f>SUM(E119:E130)</f>
        <v>152903.95000000001</v>
      </c>
      <c r="F131" s="237">
        <f>SUM(F119:F130)</f>
        <v>107000</v>
      </c>
      <c r="G131" s="238">
        <f>SUM(G119:G130)</f>
        <v>173400</v>
      </c>
      <c r="H131" s="235"/>
      <c r="I131" s="235"/>
      <c r="J131" s="104"/>
      <c r="K131" s="85"/>
      <c r="L131" s="77"/>
    </row>
    <row r="132" spans="1:12" x14ac:dyDescent="0.25">
      <c r="A132" s="78"/>
      <c r="B132" s="78"/>
      <c r="C132" s="78"/>
      <c r="D132" s="167"/>
      <c r="E132" s="167"/>
      <c r="F132" s="141"/>
      <c r="G132" s="111"/>
      <c r="H132" s="2"/>
      <c r="I132" s="2"/>
      <c r="J132" s="104"/>
      <c r="K132" s="85"/>
      <c r="L132" s="77"/>
    </row>
    <row r="133" spans="1:12" x14ac:dyDescent="0.25">
      <c r="A133" s="71">
        <v>41</v>
      </c>
      <c r="B133" s="72" t="s">
        <v>373</v>
      </c>
      <c r="C133" s="73" t="s">
        <v>374</v>
      </c>
      <c r="D133" s="101">
        <v>0</v>
      </c>
      <c r="E133" s="101">
        <v>0</v>
      </c>
      <c r="F133" s="107">
        <v>804</v>
      </c>
      <c r="G133" s="112">
        <v>804</v>
      </c>
      <c r="H133" s="113">
        <v>8</v>
      </c>
      <c r="I133" s="113" t="s">
        <v>375</v>
      </c>
      <c r="J133" s="104"/>
      <c r="K133" s="85"/>
      <c r="L133" s="77"/>
    </row>
    <row r="134" spans="1:12" x14ac:dyDescent="0.25">
      <c r="A134" s="68" t="s">
        <v>414</v>
      </c>
      <c r="B134" s="72" t="s">
        <v>376</v>
      </c>
      <c r="C134" s="83" t="s">
        <v>434</v>
      </c>
      <c r="D134" s="101">
        <v>0</v>
      </c>
      <c r="E134" s="101">
        <v>0</v>
      </c>
      <c r="F134" s="107">
        <v>289027</v>
      </c>
      <c r="G134" s="112">
        <v>289027</v>
      </c>
      <c r="H134" s="113">
        <v>8</v>
      </c>
      <c r="I134" s="113" t="s">
        <v>375</v>
      </c>
      <c r="J134" s="104"/>
      <c r="K134" s="85"/>
      <c r="L134" s="77"/>
    </row>
    <row r="135" spans="1:12" x14ac:dyDescent="0.25">
      <c r="A135" s="68" t="s">
        <v>416</v>
      </c>
      <c r="B135" s="72" t="s">
        <v>376</v>
      </c>
      <c r="C135" s="83" t="s">
        <v>435</v>
      </c>
      <c r="D135" s="101">
        <v>0</v>
      </c>
      <c r="E135" s="101">
        <v>0</v>
      </c>
      <c r="F135" s="107">
        <v>34004</v>
      </c>
      <c r="G135" s="112">
        <v>34004</v>
      </c>
      <c r="H135" s="113">
        <v>8</v>
      </c>
      <c r="I135" s="113" t="s">
        <v>375</v>
      </c>
      <c r="J135" s="104"/>
      <c r="K135" s="85"/>
      <c r="L135" s="77"/>
    </row>
    <row r="136" spans="1:12" x14ac:dyDescent="0.25">
      <c r="A136" s="71">
        <v>41</v>
      </c>
      <c r="B136" s="72" t="s">
        <v>376</v>
      </c>
      <c r="C136" s="83" t="s">
        <v>436</v>
      </c>
      <c r="D136" s="101">
        <v>0</v>
      </c>
      <c r="E136" s="101">
        <v>0</v>
      </c>
      <c r="F136" s="107">
        <v>22000</v>
      </c>
      <c r="G136" s="112">
        <v>14610</v>
      </c>
      <c r="H136" s="113">
        <v>8</v>
      </c>
      <c r="I136" s="113" t="s">
        <v>375</v>
      </c>
      <c r="J136" s="104"/>
      <c r="K136" s="85"/>
      <c r="L136" s="77"/>
    </row>
    <row r="137" spans="1:12" x14ac:dyDescent="0.25">
      <c r="A137" s="71">
        <v>46</v>
      </c>
      <c r="B137" s="72" t="s">
        <v>376</v>
      </c>
      <c r="C137" s="83" t="s">
        <v>436</v>
      </c>
      <c r="D137" s="101"/>
      <c r="E137" s="101"/>
      <c r="F137" s="107"/>
      <c r="G137" s="112">
        <v>21690</v>
      </c>
      <c r="H137" s="113"/>
      <c r="I137" s="113"/>
      <c r="J137" s="104"/>
      <c r="K137" s="85"/>
      <c r="L137" s="77"/>
    </row>
    <row r="138" spans="1:12" x14ac:dyDescent="0.25">
      <c r="A138" s="71">
        <v>46</v>
      </c>
      <c r="B138" s="72" t="s">
        <v>450</v>
      </c>
      <c r="C138" s="83" t="s">
        <v>449</v>
      </c>
      <c r="D138" s="101"/>
      <c r="E138" s="101"/>
      <c r="F138" s="107"/>
      <c r="G138" s="112">
        <v>1520</v>
      </c>
      <c r="H138" s="113">
        <v>8</v>
      </c>
      <c r="I138" s="113" t="s">
        <v>375</v>
      </c>
      <c r="J138" s="104"/>
      <c r="K138" s="85"/>
      <c r="L138" s="77"/>
    </row>
    <row r="139" spans="1:12" x14ac:dyDescent="0.25">
      <c r="A139" s="71">
        <v>41</v>
      </c>
      <c r="B139" s="72" t="s">
        <v>451</v>
      </c>
      <c r="C139" s="83" t="s">
        <v>452</v>
      </c>
      <c r="D139" s="101"/>
      <c r="E139" s="101"/>
      <c r="F139" s="107"/>
      <c r="G139" s="112">
        <v>7390</v>
      </c>
      <c r="H139" s="113"/>
      <c r="I139" s="113"/>
      <c r="J139" s="104"/>
      <c r="K139" s="85"/>
      <c r="L139" s="77"/>
    </row>
    <row r="140" spans="1:12" x14ac:dyDescent="0.25">
      <c r="A140" s="71">
        <v>41</v>
      </c>
      <c r="B140" s="72" t="s">
        <v>163</v>
      </c>
      <c r="C140" s="73" t="s">
        <v>164</v>
      </c>
      <c r="D140" s="101">
        <v>8344</v>
      </c>
      <c r="E140" s="101">
        <v>0</v>
      </c>
      <c r="F140" s="101">
        <v>0</v>
      </c>
      <c r="G140" s="101">
        <v>0</v>
      </c>
      <c r="H140" s="113">
        <v>8</v>
      </c>
      <c r="I140" s="113" t="s">
        <v>312</v>
      </c>
      <c r="J140" s="75"/>
      <c r="K140" s="85"/>
      <c r="L140" s="77"/>
    </row>
    <row r="141" spans="1:12" x14ac:dyDescent="0.25">
      <c r="A141" s="71">
        <v>41</v>
      </c>
      <c r="B141" s="121" t="s">
        <v>315</v>
      </c>
      <c r="C141" s="83" t="s">
        <v>316</v>
      </c>
      <c r="D141" s="101">
        <v>200</v>
      </c>
      <c r="E141" s="101">
        <v>300</v>
      </c>
      <c r="F141" s="101">
        <v>0</v>
      </c>
      <c r="G141" s="112">
        <v>700</v>
      </c>
      <c r="H141" s="113">
        <v>8</v>
      </c>
      <c r="I141" s="113" t="s">
        <v>292</v>
      </c>
      <c r="J141" s="75"/>
      <c r="K141" s="85"/>
      <c r="L141" s="77"/>
    </row>
    <row r="142" spans="1:12" x14ac:dyDescent="0.25">
      <c r="A142" s="71">
        <v>41</v>
      </c>
      <c r="B142" s="121" t="s">
        <v>310</v>
      </c>
      <c r="C142" s="83" t="s">
        <v>311</v>
      </c>
      <c r="D142" s="101">
        <v>7057.7</v>
      </c>
      <c r="E142" s="101">
        <v>0</v>
      </c>
      <c r="F142" s="101">
        <v>0</v>
      </c>
      <c r="G142" s="101">
        <v>0</v>
      </c>
      <c r="H142" s="113">
        <v>8</v>
      </c>
      <c r="I142" s="113" t="s">
        <v>165</v>
      </c>
      <c r="J142" s="75"/>
      <c r="K142" s="85"/>
      <c r="L142" s="77"/>
    </row>
    <row r="143" spans="1:12" x14ac:dyDescent="0.25">
      <c r="A143" s="262" t="s">
        <v>166</v>
      </c>
      <c r="B143" s="262"/>
      <c r="C143" s="262"/>
      <c r="D143" s="233">
        <f>SUM(D140:D142)</f>
        <v>15601.7</v>
      </c>
      <c r="E143" s="233">
        <v>300</v>
      </c>
      <c r="F143" s="237">
        <f>SUM(F133:F142)</f>
        <v>345835</v>
      </c>
      <c r="G143" s="227">
        <f>SUM(G133:G142)</f>
        <v>369745</v>
      </c>
      <c r="H143" s="235"/>
      <c r="I143" s="235"/>
      <c r="J143" s="75"/>
      <c r="K143" s="76"/>
      <c r="L143" s="77"/>
    </row>
    <row r="144" spans="1:12" x14ac:dyDescent="0.25">
      <c r="D144" s="168"/>
      <c r="E144" s="168"/>
      <c r="F144" s="140"/>
      <c r="G144" s="114"/>
      <c r="J144" s="75"/>
      <c r="K144" s="76"/>
      <c r="L144" s="77"/>
    </row>
    <row r="145" spans="1:12" x14ac:dyDescent="0.25">
      <c r="A145" s="71">
        <v>41</v>
      </c>
      <c r="B145" s="90" t="s">
        <v>167</v>
      </c>
      <c r="C145" s="93" t="s">
        <v>168</v>
      </c>
      <c r="D145" s="101">
        <v>25000</v>
      </c>
      <c r="E145" s="101">
        <v>27000</v>
      </c>
      <c r="F145" s="112">
        <v>27000</v>
      </c>
      <c r="G145" s="86">
        <v>27000</v>
      </c>
      <c r="H145" s="70">
        <v>9</v>
      </c>
      <c r="I145" s="70" t="s">
        <v>169</v>
      </c>
      <c r="J145" s="263"/>
      <c r="K145" s="263"/>
      <c r="L145" s="263"/>
    </row>
    <row r="146" spans="1:12" x14ac:dyDescent="0.25">
      <c r="A146" s="71">
        <v>41</v>
      </c>
      <c r="B146" s="90" t="s">
        <v>170</v>
      </c>
      <c r="C146" s="93" t="s">
        <v>171</v>
      </c>
      <c r="D146" s="101">
        <v>2000</v>
      </c>
      <c r="E146" s="101">
        <v>0</v>
      </c>
      <c r="F146" s="86">
        <v>0</v>
      </c>
      <c r="G146" s="86">
        <v>0</v>
      </c>
      <c r="H146" s="70">
        <v>9</v>
      </c>
      <c r="I146" s="70" t="s">
        <v>169</v>
      </c>
      <c r="J146" s="78"/>
      <c r="K146" s="78"/>
      <c r="L146" s="78"/>
    </row>
    <row r="147" spans="1:12" x14ac:dyDescent="0.25">
      <c r="A147" s="71">
        <v>41</v>
      </c>
      <c r="B147" s="72" t="s">
        <v>172</v>
      </c>
      <c r="C147" s="73" t="s">
        <v>173</v>
      </c>
      <c r="D147" s="101">
        <v>0</v>
      </c>
      <c r="E147" s="101">
        <v>2742.4</v>
      </c>
      <c r="F147" s="86">
        <v>2000</v>
      </c>
      <c r="G147" s="86">
        <v>4000</v>
      </c>
      <c r="H147" s="70">
        <v>9</v>
      </c>
      <c r="I147" s="70" t="s">
        <v>169</v>
      </c>
    </row>
    <row r="148" spans="1:12" x14ac:dyDescent="0.25">
      <c r="A148" s="71">
        <v>41</v>
      </c>
      <c r="B148" s="72" t="s">
        <v>174</v>
      </c>
      <c r="C148" s="73" t="s">
        <v>115</v>
      </c>
      <c r="D148" s="101">
        <v>5905.61</v>
      </c>
      <c r="E148" s="101">
        <v>6688.75</v>
      </c>
      <c r="F148" s="86">
        <v>6500</v>
      </c>
      <c r="G148" s="86">
        <v>6500</v>
      </c>
      <c r="H148" s="70">
        <v>9</v>
      </c>
      <c r="I148" s="70" t="s">
        <v>169</v>
      </c>
      <c r="J148" s="75"/>
      <c r="K148" s="76"/>
      <c r="L148" s="77"/>
    </row>
    <row r="149" spans="1:12" x14ac:dyDescent="0.25">
      <c r="A149" s="71">
        <v>41</v>
      </c>
      <c r="B149" s="121" t="s">
        <v>437</v>
      </c>
      <c r="C149" s="223" t="s">
        <v>438</v>
      </c>
      <c r="D149" s="101">
        <v>0</v>
      </c>
      <c r="E149" s="101">
        <v>0</v>
      </c>
      <c r="F149" s="86">
        <v>5000</v>
      </c>
      <c r="G149" s="86">
        <v>0</v>
      </c>
      <c r="H149" s="70">
        <v>9</v>
      </c>
      <c r="I149" s="70" t="s">
        <v>169</v>
      </c>
      <c r="J149" s="75"/>
      <c r="K149" s="76"/>
      <c r="L149" s="77"/>
    </row>
    <row r="150" spans="1:12" x14ac:dyDescent="0.25">
      <c r="A150" s="262" t="s">
        <v>175</v>
      </c>
      <c r="B150" s="262"/>
      <c r="C150" s="262"/>
      <c r="D150" s="233">
        <f>SUM(D145:D149)</f>
        <v>32905.61</v>
      </c>
      <c r="E150" s="233">
        <f>SUM(E145:E149)</f>
        <v>36431.15</v>
      </c>
      <c r="F150" s="237">
        <f>SUM(F145:F149)</f>
        <v>40500</v>
      </c>
      <c r="G150" s="234">
        <f>SUM(G145:G149)</f>
        <v>37500</v>
      </c>
      <c r="H150" s="235"/>
      <c r="I150" s="235"/>
      <c r="J150" s="75"/>
      <c r="K150" s="76"/>
      <c r="L150" s="77"/>
    </row>
    <row r="151" spans="1:12" x14ac:dyDescent="0.25">
      <c r="A151" s="78"/>
      <c r="B151" s="78"/>
      <c r="C151" s="78"/>
      <c r="D151" s="167"/>
      <c r="E151" s="167"/>
      <c r="F151" s="98"/>
      <c r="G151" s="111"/>
      <c r="H151" s="2"/>
      <c r="I151" s="2"/>
      <c r="J151" s="75"/>
      <c r="K151" s="76"/>
      <c r="L151" s="77"/>
    </row>
    <row r="152" spans="1:12" x14ac:dyDescent="0.25">
      <c r="A152" s="71">
        <v>41</v>
      </c>
      <c r="B152" s="72" t="s">
        <v>176</v>
      </c>
      <c r="C152" s="73" t="s">
        <v>177</v>
      </c>
      <c r="D152" s="101">
        <v>9313.93</v>
      </c>
      <c r="E152" s="101">
        <v>9421.25</v>
      </c>
      <c r="F152" s="86">
        <v>10000</v>
      </c>
      <c r="G152" s="86">
        <v>10000</v>
      </c>
      <c r="H152" s="70">
        <v>10</v>
      </c>
      <c r="I152" s="70" t="s">
        <v>178</v>
      </c>
      <c r="J152" s="263"/>
      <c r="K152" s="263"/>
      <c r="L152" s="263"/>
    </row>
    <row r="153" spans="1:12" x14ac:dyDescent="0.25">
      <c r="A153" s="71">
        <v>41</v>
      </c>
      <c r="B153" s="72" t="s">
        <v>179</v>
      </c>
      <c r="C153" s="73" t="s">
        <v>180</v>
      </c>
      <c r="D153" s="101">
        <v>600</v>
      </c>
      <c r="E153" s="101">
        <v>450</v>
      </c>
      <c r="F153" s="86">
        <v>2000</v>
      </c>
      <c r="G153" s="86">
        <v>2000</v>
      </c>
      <c r="H153" s="70">
        <v>10</v>
      </c>
      <c r="I153" s="70" t="s">
        <v>178</v>
      </c>
    </row>
    <row r="154" spans="1:12" x14ac:dyDescent="0.25">
      <c r="A154" s="71">
        <v>41</v>
      </c>
      <c r="B154" s="72" t="s">
        <v>377</v>
      </c>
      <c r="C154" s="73" t="s">
        <v>378</v>
      </c>
      <c r="D154" s="101">
        <v>0</v>
      </c>
      <c r="E154" s="101">
        <v>700</v>
      </c>
      <c r="F154" s="101">
        <v>0</v>
      </c>
      <c r="G154" s="101">
        <v>0</v>
      </c>
      <c r="H154" s="70">
        <v>10</v>
      </c>
      <c r="I154" s="115" t="s">
        <v>178</v>
      </c>
    </row>
    <row r="155" spans="1:12" x14ac:dyDescent="0.25">
      <c r="A155" s="71">
        <v>41</v>
      </c>
      <c r="B155" s="72" t="s">
        <v>181</v>
      </c>
      <c r="C155" s="73" t="s">
        <v>379</v>
      </c>
      <c r="D155" s="101">
        <v>0</v>
      </c>
      <c r="E155" s="101">
        <v>527</v>
      </c>
      <c r="F155" s="101">
        <v>0</v>
      </c>
      <c r="G155" s="101">
        <v>0</v>
      </c>
      <c r="H155" s="70">
        <v>10</v>
      </c>
      <c r="I155" s="115" t="s">
        <v>178</v>
      </c>
    </row>
    <row r="156" spans="1:12" x14ac:dyDescent="0.25">
      <c r="A156" s="71">
        <v>41</v>
      </c>
      <c r="B156" s="72" t="s">
        <v>377</v>
      </c>
      <c r="C156" s="117" t="s">
        <v>288</v>
      </c>
      <c r="D156" s="101">
        <v>0</v>
      </c>
      <c r="E156" s="101">
        <v>0</v>
      </c>
      <c r="F156" s="101">
        <v>0</v>
      </c>
      <c r="G156" s="86">
        <v>330</v>
      </c>
      <c r="H156" s="70">
        <v>10</v>
      </c>
      <c r="I156" s="115" t="s">
        <v>178</v>
      </c>
    </row>
    <row r="157" spans="1:12" x14ac:dyDescent="0.25">
      <c r="A157" s="71">
        <v>41</v>
      </c>
      <c r="B157" s="72" t="s">
        <v>181</v>
      </c>
      <c r="C157" s="73" t="s">
        <v>182</v>
      </c>
      <c r="D157" s="101">
        <v>943.36</v>
      </c>
      <c r="E157" s="101">
        <v>724.73</v>
      </c>
      <c r="F157" s="86">
        <v>2000</v>
      </c>
      <c r="G157" s="86">
        <v>1670</v>
      </c>
      <c r="H157" s="70">
        <v>10</v>
      </c>
      <c r="I157" s="115" t="s">
        <v>178</v>
      </c>
      <c r="J157" s="75"/>
      <c r="K157" s="76"/>
      <c r="L157" s="77"/>
    </row>
    <row r="158" spans="1:12" x14ac:dyDescent="0.25">
      <c r="A158" s="71">
        <v>41</v>
      </c>
      <c r="B158" s="72" t="s">
        <v>380</v>
      </c>
      <c r="C158" s="73" t="s">
        <v>382</v>
      </c>
      <c r="D158" s="101">
        <v>0</v>
      </c>
      <c r="E158" s="101">
        <v>744</v>
      </c>
      <c r="F158" s="101">
        <v>0</v>
      </c>
      <c r="G158" s="101">
        <v>0</v>
      </c>
      <c r="H158" s="70">
        <v>10</v>
      </c>
      <c r="I158" s="115" t="s">
        <v>178</v>
      </c>
      <c r="J158" s="75"/>
      <c r="K158" s="76"/>
      <c r="L158" s="77"/>
    </row>
    <row r="159" spans="1:12" x14ac:dyDescent="0.25">
      <c r="A159" s="71">
        <v>41</v>
      </c>
      <c r="B159" s="72" t="s">
        <v>381</v>
      </c>
      <c r="C159" s="73" t="s">
        <v>383</v>
      </c>
      <c r="D159" s="101">
        <v>0</v>
      </c>
      <c r="E159" s="101">
        <v>3920</v>
      </c>
      <c r="F159" s="101">
        <v>0</v>
      </c>
      <c r="G159" s="101">
        <v>0</v>
      </c>
      <c r="H159" s="70">
        <v>10</v>
      </c>
      <c r="I159" s="115" t="s">
        <v>178</v>
      </c>
      <c r="J159" s="75"/>
      <c r="K159" s="76"/>
      <c r="L159" s="77"/>
    </row>
    <row r="160" spans="1:12" x14ac:dyDescent="0.25">
      <c r="A160" s="71">
        <v>41</v>
      </c>
      <c r="B160" s="116" t="s">
        <v>439</v>
      </c>
      <c r="C160" s="117" t="s">
        <v>288</v>
      </c>
      <c r="D160" s="101">
        <v>0</v>
      </c>
      <c r="E160" s="101">
        <v>0</v>
      </c>
      <c r="F160" s="86">
        <v>6000</v>
      </c>
      <c r="G160" s="86">
        <v>0</v>
      </c>
      <c r="H160" s="70">
        <v>10</v>
      </c>
      <c r="I160" s="70" t="s">
        <v>185</v>
      </c>
      <c r="J160" s="75"/>
      <c r="K160" s="76"/>
      <c r="L160" s="77"/>
    </row>
    <row r="161" spans="1:12" x14ac:dyDescent="0.25">
      <c r="A161" s="71">
        <v>41</v>
      </c>
      <c r="B161" s="116" t="s">
        <v>183</v>
      </c>
      <c r="C161" s="117" t="s">
        <v>184</v>
      </c>
      <c r="D161" s="101">
        <v>1199.48</v>
      </c>
      <c r="E161" s="101">
        <v>1154.04</v>
      </c>
      <c r="F161" s="86">
        <v>1200</v>
      </c>
      <c r="G161" s="86">
        <v>1200</v>
      </c>
      <c r="H161" s="70">
        <v>10</v>
      </c>
      <c r="I161" s="70" t="s">
        <v>185</v>
      </c>
      <c r="J161" s="75"/>
      <c r="K161" s="76"/>
      <c r="L161" s="77"/>
    </row>
    <row r="162" spans="1:12" x14ac:dyDescent="0.25">
      <c r="A162" s="262" t="s">
        <v>186</v>
      </c>
      <c r="B162" s="262"/>
      <c r="C162" s="262"/>
      <c r="D162" s="233">
        <f>SUM(D152:D161)</f>
        <v>12056.77</v>
      </c>
      <c r="E162" s="233">
        <f>SUM(E152:E161)</f>
        <v>17641.02</v>
      </c>
      <c r="F162" s="237">
        <f>SUM(F152:F161)</f>
        <v>21200</v>
      </c>
      <c r="G162" s="234">
        <f>SUM(G152:G161)</f>
        <v>15200</v>
      </c>
      <c r="H162" s="235"/>
      <c r="I162" s="235"/>
      <c r="J162" s="75"/>
      <c r="K162" s="76"/>
      <c r="L162" s="77"/>
    </row>
    <row r="163" spans="1:12" x14ac:dyDescent="0.25">
      <c r="A163" s="97"/>
      <c r="B163" s="97"/>
      <c r="C163" s="97"/>
      <c r="D163" s="166"/>
      <c r="E163" s="166"/>
      <c r="F163" s="141"/>
      <c r="G163" s="98"/>
      <c r="H163" s="99"/>
      <c r="I163" s="99"/>
      <c r="J163" s="75"/>
      <c r="K163" s="76"/>
      <c r="L163" s="77"/>
    </row>
    <row r="164" spans="1:12" x14ac:dyDescent="0.25">
      <c r="A164" s="71">
        <v>41</v>
      </c>
      <c r="B164" s="72" t="s">
        <v>187</v>
      </c>
      <c r="C164" s="73" t="s">
        <v>188</v>
      </c>
      <c r="D164" s="101">
        <v>988.85</v>
      </c>
      <c r="E164" s="101">
        <v>978.18</v>
      </c>
      <c r="F164" s="222">
        <v>1500</v>
      </c>
      <c r="G164" s="118">
        <v>1500</v>
      </c>
      <c r="H164" s="74">
        <v>11</v>
      </c>
      <c r="I164" s="70" t="s">
        <v>189</v>
      </c>
      <c r="J164" s="75"/>
      <c r="K164" s="76"/>
      <c r="L164" s="77"/>
    </row>
    <row r="165" spans="1:12" x14ac:dyDescent="0.25">
      <c r="A165" s="71">
        <v>41</v>
      </c>
      <c r="B165" s="72" t="s">
        <v>190</v>
      </c>
      <c r="C165" s="73" t="s">
        <v>191</v>
      </c>
      <c r="D165" s="101">
        <v>30</v>
      </c>
      <c r="E165" s="101">
        <v>85.48</v>
      </c>
      <c r="F165" s="87">
        <v>2000</v>
      </c>
      <c r="G165" s="118">
        <v>9000</v>
      </c>
      <c r="H165" s="74">
        <v>11</v>
      </c>
      <c r="I165" s="70" t="s">
        <v>189</v>
      </c>
      <c r="J165" s="75"/>
      <c r="K165" s="76"/>
      <c r="L165" s="77"/>
    </row>
    <row r="166" spans="1:12" x14ac:dyDescent="0.25">
      <c r="A166" s="71">
        <v>41</v>
      </c>
      <c r="B166" s="72" t="s">
        <v>190</v>
      </c>
      <c r="C166" s="83" t="s">
        <v>440</v>
      </c>
      <c r="D166" s="101">
        <v>0</v>
      </c>
      <c r="E166" s="101">
        <v>0</v>
      </c>
      <c r="F166" s="87">
        <v>20000</v>
      </c>
      <c r="G166" s="118">
        <v>30000</v>
      </c>
      <c r="H166" s="74">
        <v>11</v>
      </c>
      <c r="I166" s="70" t="s">
        <v>189</v>
      </c>
      <c r="J166" s="75"/>
      <c r="K166" s="76"/>
      <c r="L166" s="77"/>
    </row>
    <row r="167" spans="1:12" x14ac:dyDescent="0.25">
      <c r="A167" s="68">
        <v>41</v>
      </c>
      <c r="B167" s="68" t="s">
        <v>200</v>
      </c>
      <c r="C167" s="117" t="s">
        <v>201</v>
      </c>
      <c r="D167" s="101">
        <v>0</v>
      </c>
      <c r="E167" s="101">
        <v>3532</v>
      </c>
      <c r="F167" s="86">
        <v>2000</v>
      </c>
      <c r="G167" s="101">
        <v>2000</v>
      </c>
      <c r="H167" s="70">
        <v>11</v>
      </c>
      <c r="I167" s="94" t="s">
        <v>189</v>
      </c>
      <c r="J167" s="78"/>
      <c r="K167" s="78"/>
      <c r="L167" s="78"/>
    </row>
    <row r="168" spans="1:12" x14ac:dyDescent="0.25">
      <c r="A168" s="71">
        <v>41</v>
      </c>
      <c r="B168" s="71" t="s">
        <v>192</v>
      </c>
      <c r="C168" s="73" t="s">
        <v>193</v>
      </c>
      <c r="D168" s="101">
        <v>17391.66</v>
      </c>
      <c r="E168" s="101">
        <v>13963.42</v>
      </c>
      <c r="F168" s="86">
        <v>16000</v>
      </c>
      <c r="G168" s="109">
        <v>16000</v>
      </c>
      <c r="H168" s="70">
        <v>11</v>
      </c>
      <c r="I168" s="70" t="s">
        <v>194</v>
      </c>
    </row>
    <row r="169" spans="1:12" x14ac:dyDescent="0.25">
      <c r="A169" s="71">
        <v>41</v>
      </c>
      <c r="B169" s="72" t="s">
        <v>195</v>
      </c>
      <c r="C169" s="73" t="s">
        <v>196</v>
      </c>
      <c r="D169" s="101">
        <v>3752.07</v>
      </c>
      <c r="E169" s="101">
        <v>4235.24</v>
      </c>
      <c r="F169" s="86">
        <v>3000</v>
      </c>
      <c r="G169" s="109">
        <v>3000</v>
      </c>
      <c r="H169" s="70">
        <v>11</v>
      </c>
      <c r="I169" s="70" t="s">
        <v>194</v>
      </c>
      <c r="J169" s="104"/>
      <c r="K169" s="2"/>
      <c r="L169" s="2"/>
    </row>
    <row r="170" spans="1:12" x14ac:dyDescent="0.25">
      <c r="A170" s="71">
        <v>41</v>
      </c>
      <c r="B170" s="68" t="s">
        <v>402</v>
      </c>
      <c r="C170" s="117" t="s">
        <v>403</v>
      </c>
      <c r="D170" s="101">
        <v>400</v>
      </c>
      <c r="E170" s="101">
        <v>0</v>
      </c>
      <c r="F170" s="101">
        <v>0</v>
      </c>
      <c r="G170" s="101">
        <v>0</v>
      </c>
      <c r="H170" s="70">
        <v>11</v>
      </c>
      <c r="I170" s="94" t="s">
        <v>199</v>
      </c>
      <c r="J170" s="104"/>
      <c r="K170" s="2"/>
      <c r="L170" s="2"/>
    </row>
    <row r="171" spans="1:12" x14ac:dyDescent="0.25">
      <c r="A171" s="71">
        <v>41</v>
      </c>
      <c r="B171" s="68" t="s">
        <v>197</v>
      </c>
      <c r="C171" s="117" t="s">
        <v>198</v>
      </c>
      <c r="D171" s="101">
        <v>10060</v>
      </c>
      <c r="E171" s="101">
        <v>0</v>
      </c>
      <c r="F171" s="101">
        <v>0</v>
      </c>
      <c r="G171" s="101">
        <v>0</v>
      </c>
      <c r="H171" s="70">
        <v>11</v>
      </c>
      <c r="I171" s="94" t="s">
        <v>199</v>
      </c>
      <c r="J171" s="104"/>
      <c r="K171" s="2"/>
      <c r="L171" s="2"/>
    </row>
    <row r="172" spans="1:12" x14ac:dyDescent="0.25">
      <c r="A172" s="120">
        <v>46</v>
      </c>
      <c r="B172" s="68" t="s">
        <v>197</v>
      </c>
      <c r="C172" s="117" t="s">
        <v>331</v>
      </c>
      <c r="D172" s="101">
        <v>141500</v>
      </c>
      <c r="E172" s="101">
        <v>0</v>
      </c>
      <c r="F172" s="101">
        <v>0</v>
      </c>
      <c r="G172" s="101">
        <v>0</v>
      </c>
      <c r="H172" s="70">
        <v>11</v>
      </c>
      <c r="I172" s="94" t="s">
        <v>199</v>
      </c>
      <c r="J172" s="104"/>
      <c r="K172" s="2"/>
      <c r="L172" s="2"/>
    </row>
    <row r="173" spans="1:12" x14ac:dyDescent="0.25">
      <c r="A173" s="68">
        <v>41</v>
      </c>
      <c r="B173" s="68" t="s">
        <v>202</v>
      </c>
      <c r="C173" s="117" t="s">
        <v>203</v>
      </c>
      <c r="D173" s="101">
        <v>2376.65</v>
      </c>
      <c r="E173" s="101">
        <v>0</v>
      </c>
      <c r="F173" s="101">
        <v>0</v>
      </c>
      <c r="G173" s="101">
        <v>0</v>
      </c>
      <c r="H173" s="70">
        <v>11</v>
      </c>
      <c r="I173" s="94" t="s">
        <v>204</v>
      </c>
      <c r="J173" s="104"/>
      <c r="K173" s="2"/>
      <c r="L173" s="2"/>
    </row>
    <row r="174" spans="1:12" x14ac:dyDescent="0.25">
      <c r="A174" s="71">
        <v>41</v>
      </c>
      <c r="B174" s="68" t="s">
        <v>332</v>
      </c>
      <c r="C174" s="117" t="s">
        <v>333</v>
      </c>
      <c r="D174" s="101">
        <v>5630</v>
      </c>
      <c r="E174" s="101">
        <v>0</v>
      </c>
      <c r="F174" s="101">
        <v>0</v>
      </c>
      <c r="G174" s="101">
        <v>0</v>
      </c>
      <c r="H174" s="70">
        <v>11</v>
      </c>
      <c r="I174" s="94" t="s">
        <v>335</v>
      </c>
      <c r="J174" s="104"/>
      <c r="K174" s="2"/>
      <c r="L174" s="2"/>
    </row>
    <row r="175" spans="1:12" x14ac:dyDescent="0.25">
      <c r="A175" s="71">
        <v>45</v>
      </c>
      <c r="B175" s="68" t="s">
        <v>332</v>
      </c>
      <c r="C175" s="117" t="s">
        <v>334</v>
      </c>
      <c r="D175" s="101">
        <v>106954</v>
      </c>
      <c r="E175" s="101">
        <v>0</v>
      </c>
      <c r="F175" s="101">
        <v>0</v>
      </c>
      <c r="G175" s="101">
        <v>0</v>
      </c>
      <c r="H175" s="70">
        <v>11</v>
      </c>
      <c r="I175" s="94" t="s">
        <v>335</v>
      </c>
      <c r="J175" s="104"/>
      <c r="K175" s="2"/>
      <c r="L175" s="2"/>
    </row>
    <row r="176" spans="1:12" x14ac:dyDescent="0.25">
      <c r="A176" s="71">
        <v>41</v>
      </c>
      <c r="B176" s="68" t="s">
        <v>384</v>
      </c>
      <c r="C176" s="117" t="s">
        <v>385</v>
      </c>
      <c r="D176" s="101">
        <v>49997.83</v>
      </c>
      <c r="E176" s="101">
        <v>6000.01</v>
      </c>
      <c r="F176" s="101">
        <v>0</v>
      </c>
      <c r="G176" s="101">
        <v>0</v>
      </c>
      <c r="H176" s="70">
        <v>11</v>
      </c>
      <c r="I176" s="94" t="s">
        <v>199</v>
      </c>
      <c r="J176" s="104"/>
      <c r="K176" s="2"/>
      <c r="L176" s="2"/>
    </row>
    <row r="177" spans="1:12" x14ac:dyDescent="0.25">
      <c r="A177" s="71" t="s">
        <v>353</v>
      </c>
      <c r="B177" s="68" t="s">
        <v>384</v>
      </c>
      <c r="C177" s="117" t="s">
        <v>386</v>
      </c>
      <c r="D177" s="101">
        <v>0</v>
      </c>
      <c r="E177" s="101">
        <v>829852.41</v>
      </c>
      <c r="F177" s="101">
        <v>0</v>
      </c>
      <c r="G177" s="101">
        <v>0</v>
      </c>
      <c r="H177" s="70">
        <v>11</v>
      </c>
      <c r="I177" s="94" t="s">
        <v>199</v>
      </c>
      <c r="J177" s="104"/>
      <c r="K177" s="2"/>
      <c r="L177" s="2"/>
    </row>
    <row r="178" spans="1:12" x14ac:dyDescent="0.25">
      <c r="A178" s="71" t="s">
        <v>354</v>
      </c>
      <c r="B178" s="68" t="s">
        <v>384</v>
      </c>
      <c r="C178" s="117" t="s">
        <v>387</v>
      </c>
      <c r="D178" s="101">
        <v>0</v>
      </c>
      <c r="E178" s="101">
        <v>276617.46999999997</v>
      </c>
      <c r="F178" s="101">
        <v>0</v>
      </c>
      <c r="G178" s="101">
        <v>0</v>
      </c>
      <c r="H178" s="70">
        <v>11</v>
      </c>
      <c r="I178" s="94" t="s">
        <v>199</v>
      </c>
      <c r="J178" s="104"/>
      <c r="K178" s="2"/>
      <c r="L178" s="2"/>
    </row>
    <row r="179" spans="1:12" x14ac:dyDescent="0.25">
      <c r="A179" s="262" t="s">
        <v>205</v>
      </c>
      <c r="B179" s="262"/>
      <c r="C179" s="262"/>
      <c r="D179" s="233">
        <f>SUM(D164:D178)</f>
        <v>339081.06</v>
      </c>
      <c r="E179" s="233">
        <f>SUM(E164:E178)</f>
        <v>1135264.21</v>
      </c>
      <c r="F179" s="237">
        <f>SUM(F164:F178)</f>
        <v>44500</v>
      </c>
      <c r="G179" s="238">
        <f>SUM(G164:G178)</f>
        <v>61500</v>
      </c>
      <c r="H179" s="235"/>
      <c r="I179" s="235"/>
      <c r="J179" s="66"/>
      <c r="K179" s="66"/>
      <c r="L179" s="67"/>
    </row>
    <row r="180" spans="1:12" x14ac:dyDescent="0.25">
      <c r="A180" s="78"/>
      <c r="B180" s="78"/>
      <c r="C180" s="78"/>
      <c r="D180" s="165"/>
      <c r="E180" s="165"/>
      <c r="F180" s="139"/>
      <c r="G180" s="114"/>
      <c r="J180" s="66"/>
      <c r="K180" s="66"/>
      <c r="L180" s="67"/>
    </row>
    <row r="181" spans="1:12" x14ac:dyDescent="0.25">
      <c r="A181" s="68">
        <v>41</v>
      </c>
      <c r="B181" s="68" t="s">
        <v>206</v>
      </c>
      <c r="C181" s="83" t="s">
        <v>207</v>
      </c>
      <c r="D181" s="101">
        <v>178.21</v>
      </c>
      <c r="E181" s="101">
        <v>780.8</v>
      </c>
      <c r="F181" s="101">
        <v>2000</v>
      </c>
      <c r="G181" s="101">
        <v>2000</v>
      </c>
      <c r="H181" s="113">
        <v>12</v>
      </c>
      <c r="I181" s="96"/>
      <c r="J181" s="66"/>
      <c r="K181" s="66"/>
      <c r="L181" s="67"/>
    </row>
    <row r="182" spans="1:12" x14ac:dyDescent="0.25">
      <c r="A182" s="262" t="s">
        <v>208</v>
      </c>
      <c r="B182" s="262"/>
      <c r="C182" s="262"/>
      <c r="D182" s="233">
        <v>178</v>
      </c>
      <c r="E182" s="233">
        <v>780.8</v>
      </c>
      <c r="F182" s="237">
        <v>2000</v>
      </c>
      <c r="G182" s="237">
        <v>2000</v>
      </c>
      <c r="H182" s="235"/>
      <c r="I182" s="235"/>
      <c r="J182" s="75"/>
      <c r="K182" s="66"/>
      <c r="L182" s="67"/>
    </row>
    <row r="183" spans="1:12" x14ac:dyDescent="0.25">
      <c r="D183" s="165"/>
      <c r="E183" s="165"/>
      <c r="F183" s="138"/>
      <c r="G183" s="114"/>
      <c r="J183" s="75"/>
      <c r="K183" s="66"/>
      <c r="L183" s="67"/>
    </row>
    <row r="184" spans="1:12" x14ac:dyDescent="0.25">
      <c r="A184" s="71" t="s">
        <v>213</v>
      </c>
      <c r="B184" s="68" t="s">
        <v>211</v>
      </c>
      <c r="C184" s="83" t="s">
        <v>21</v>
      </c>
      <c r="D184" s="102">
        <v>33798.080000000002</v>
      </c>
      <c r="E184" s="101">
        <v>0</v>
      </c>
      <c r="F184" s="101">
        <v>0</v>
      </c>
      <c r="G184" s="101">
        <v>0</v>
      </c>
      <c r="H184" s="70">
        <v>13</v>
      </c>
      <c r="I184" s="70" t="s">
        <v>212</v>
      </c>
      <c r="J184" s="75"/>
      <c r="K184" s="85"/>
      <c r="L184" s="77"/>
    </row>
    <row r="185" spans="1:12" x14ac:dyDescent="0.25">
      <c r="A185" s="68" t="s">
        <v>410</v>
      </c>
      <c r="B185" s="68" t="s">
        <v>211</v>
      </c>
      <c r="C185" s="83" t="s">
        <v>21</v>
      </c>
      <c r="D185" s="102">
        <v>0</v>
      </c>
      <c r="E185" s="102">
        <v>23712.48</v>
      </c>
      <c r="F185" s="86">
        <v>24000</v>
      </c>
      <c r="G185" s="118">
        <v>24000</v>
      </c>
      <c r="H185" s="70">
        <v>13</v>
      </c>
      <c r="I185" s="70" t="s">
        <v>212</v>
      </c>
      <c r="J185" s="75"/>
      <c r="K185" s="85"/>
      <c r="L185" s="77"/>
    </row>
    <row r="186" spans="1:12" x14ac:dyDescent="0.25">
      <c r="A186" s="68" t="s">
        <v>411</v>
      </c>
      <c r="B186" s="68" t="s">
        <v>211</v>
      </c>
      <c r="C186" s="83" t="s">
        <v>21</v>
      </c>
      <c r="D186" s="102">
        <v>0</v>
      </c>
      <c r="E186" s="102">
        <v>4185.67</v>
      </c>
      <c r="F186" s="86">
        <v>4000</v>
      </c>
      <c r="G186" s="118">
        <v>4000</v>
      </c>
      <c r="H186" s="70">
        <v>13</v>
      </c>
      <c r="I186" s="70" t="s">
        <v>212</v>
      </c>
      <c r="J186" s="75"/>
      <c r="K186" s="85"/>
      <c r="L186" s="77"/>
    </row>
    <row r="187" spans="1:12" x14ac:dyDescent="0.25">
      <c r="A187" s="71">
        <v>41</v>
      </c>
      <c r="B187" s="68" t="s">
        <v>211</v>
      </c>
      <c r="C187" s="83" t="s">
        <v>214</v>
      </c>
      <c r="D187" s="102">
        <v>2689.96</v>
      </c>
      <c r="E187" s="102">
        <v>7711.02</v>
      </c>
      <c r="F187" s="86">
        <v>7000</v>
      </c>
      <c r="G187" s="118">
        <v>11665</v>
      </c>
      <c r="H187" s="70">
        <v>13</v>
      </c>
      <c r="I187" s="70" t="s">
        <v>212</v>
      </c>
      <c r="J187" s="75"/>
      <c r="K187" s="85"/>
      <c r="L187" s="77"/>
    </row>
    <row r="188" spans="1:12" x14ac:dyDescent="0.25">
      <c r="A188" s="71">
        <v>41</v>
      </c>
      <c r="B188" s="72" t="s">
        <v>111</v>
      </c>
      <c r="C188" s="93" t="s">
        <v>215</v>
      </c>
      <c r="D188" s="101">
        <v>1350</v>
      </c>
      <c r="E188" s="101">
        <v>1550</v>
      </c>
      <c r="F188" s="86">
        <v>1550</v>
      </c>
      <c r="G188" s="118">
        <v>1550</v>
      </c>
      <c r="H188" s="70">
        <v>13</v>
      </c>
      <c r="I188" s="70" t="s">
        <v>210</v>
      </c>
      <c r="J188" s="263"/>
      <c r="K188" s="263"/>
      <c r="L188" s="263"/>
    </row>
    <row r="189" spans="1:12" x14ac:dyDescent="0.25">
      <c r="A189" s="71">
        <v>41</v>
      </c>
      <c r="B189" s="90" t="s">
        <v>216</v>
      </c>
      <c r="C189" s="73" t="s">
        <v>217</v>
      </c>
      <c r="D189" s="101">
        <v>1500</v>
      </c>
      <c r="E189" s="101">
        <v>1100</v>
      </c>
      <c r="F189" s="86">
        <v>1200</v>
      </c>
      <c r="G189" s="118">
        <v>1200</v>
      </c>
      <c r="H189" s="70">
        <v>13</v>
      </c>
      <c r="I189" s="70" t="s">
        <v>218</v>
      </c>
      <c r="J189" s="104"/>
      <c r="K189" s="2"/>
      <c r="L189" s="2"/>
    </row>
    <row r="190" spans="1:12" x14ac:dyDescent="0.25">
      <c r="A190" s="71">
        <v>41</v>
      </c>
      <c r="B190" s="122" t="s">
        <v>219</v>
      </c>
      <c r="C190" s="73" t="s">
        <v>220</v>
      </c>
      <c r="D190" s="101">
        <v>414.89</v>
      </c>
      <c r="E190" s="101">
        <v>1665.95</v>
      </c>
      <c r="F190" s="86">
        <v>2000</v>
      </c>
      <c r="G190" s="118">
        <v>2000</v>
      </c>
      <c r="H190" s="70">
        <v>13</v>
      </c>
      <c r="I190" s="70" t="s">
        <v>209</v>
      </c>
      <c r="J190" s="75"/>
      <c r="K190" s="85"/>
      <c r="L190" s="77"/>
    </row>
    <row r="191" spans="1:12" x14ac:dyDescent="0.25">
      <c r="A191" s="262" t="s">
        <v>221</v>
      </c>
      <c r="B191" s="262"/>
      <c r="C191" s="262"/>
      <c r="D191" s="233">
        <f>SUM(D184:D190)</f>
        <v>39752.93</v>
      </c>
      <c r="E191" s="233">
        <f>SUM(E185:E190)</f>
        <v>39925.119999999995</v>
      </c>
      <c r="F191" s="237">
        <f>SUM(F184:F190)</f>
        <v>39750</v>
      </c>
      <c r="G191" s="237">
        <f>SUM(G184:G190)</f>
        <v>44415</v>
      </c>
      <c r="H191" s="235"/>
      <c r="I191" s="235"/>
      <c r="J191" s="75"/>
      <c r="K191" s="76"/>
      <c r="L191" s="77"/>
    </row>
    <row r="192" spans="1:12" x14ac:dyDescent="0.25">
      <c r="A192" s="78"/>
      <c r="B192" s="78"/>
      <c r="C192" s="78"/>
      <c r="D192" s="167"/>
      <c r="E192" s="167"/>
      <c r="F192" s="138"/>
      <c r="G192" s="111"/>
      <c r="H192" s="2"/>
      <c r="I192" s="2"/>
      <c r="J192" s="75"/>
      <c r="K192" s="76"/>
      <c r="L192" s="77"/>
    </row>
    <row r="193" spans="1:12" x14ac:dyDescent="0.25">
      <c r="A193" s="106">
        <v>111</v>
      </c>
      <c r="B193" s="96" t="s">
        <v>222</v>
      </c>
      <c r="C193" s="96" t="s">
        <v>13</v>
      </c>
      <c r="D193" s="171">
        <v>176.47</v>
      </c>
      <c r="E193" s="171">
        <v>208.8</v>
      </c>
      <c r="F193" s="123">
        <v>200</v>
      </c>
      <c r="G193" s="119">
        <v>200</v>
      </c>
      <c r="H193" s="113">
        <v>14</v>
      </c>
      <c r="I193" s="113"/>
      <c r="J193" s="124"/>
      <c r="K193" s="76"/>
      <c r="L193" s="77"/>
    </row>
    <row r="194" spans="1:12" x14ac:dyDescent="0.25">
      <c r="A194" s="106">
        <v>111</v>
      </c>
      <c r="B194" s="96" t="s">
        <v>279</v>
      </c>
      <c r="C194" s="96" t="s">
        <v>404</v>
      </c>
      <c r="D194" s="171">
        <v>1160.32</v>
      </c>
      <c r="E194" s="171">
        <v>1345.4</v>
      </c>
      <c r="F194" s="101">
        <v>0</v>
      </c>
      <c r="G194" s="101">
        <v>0</v>
      </c>
      <c r="H194" s="113">
        <v>14</v>
      </c>
      <c r="I194" s="113"/>
      <c r="J194" s="124"/>
      <c r="K194" s="76"/>
      <c r="L194" s="77"/>
    </row>
    <row r="195" spans="1:12" x14ac:dyDescent="0.25">
      <c r="A195" s="106" t="s">
        <v>351</v>
      </c>
      <c r="B195" s="72" t="s">
        <v>405</v>
      </c>
      <c r="C195" s="96" t="s">
        <v>406</v>
      </c>
      <c r="D195" s="171">
        <v>613.66</v>
      </c>
      <c r="E195" s="101">
        <v>0</v>
      </c>
      <c r="F195" s="101">
        <v>0</v>
      </c>
      <c r="G195" s="101">
        <v>0</v>
      </c>
      <c r="H195" s="113">
        <v>14</v>
      </c>
      <c r="I195" s="113"/>
      <c r="J195" s="124"/>
      <c r="K195" s="76"/>
      <c r="L195" s="77"/>
    </row>
    <row r="196" spans="1:12" x14ac:dyDescent="0.25">
      <c r="A196" s="71">
        <v>41</v>
      </c>
      <c r="B196" s="72" t="s">
        <v>223</v>
      </c>
      <c r="C196" s="73" t="s">
        <v>224</v>
      </c>
      <c r="D196" s="171">
        <v>2157.4</v>
      </c>
      <c r="E196" s="171">
        <v>2370.42</v>
      </c>
      <c r="F196" s="119">
        <v>2500</v>
      </c>
      <c r="G196" s="119">
        <v>2500</v>
      </c>
      <c r="H196" s="113">
        <v>14</v>
      </c>
      <c r="I196" s="113"/>
      <c r="J196" s="124"/>
      <c r="K196" s="76"/>
      <c r="L196" s="77"/>
    </row>
    <row r="197" spans="1:12" x14ac:dyDescent="0.25">
      <c r="A197" s="71">
        <v>41</v>
      </c>
      <c r="B197" s="90" t="s">
        <v>225</v>
      </c>
      <c r="C197" s="73" t="s">
        <v>226</v>
      </c>
      <c r="D197" s="171">
        <v>118751.32</v>
      </c>
      <c r="E197" s="171">
        <v>123087.56</v>
      </c>
      <c r="F197" s="119">
        <v>141500</v>
      </c>
      <c r="G197" s="125">
        <v>141500</v>
      </c>
      <c r="H197" s="70">
        <v>14</v>
      </c>
      <c r="I197" s="96"/>
      <c r="J197" s="75"/>
      <c r="K197" s="76"/>
      <c r="L197" s="77"/>
    </row>
    <row r="198" spans="1:12" x14ac:dyDescent="0.25">
      <c r="A198" s="71">
        <v>41</v>
      </c>
      <c r="B198" s="72" t="s">
        <v>227</v>
      </c>
      <c r="C198" s="73" t="s">
        <v>228</v>
      </c>
      <c r="D198" s="171">
        <v>42557.72</v>
      </c>
      <c r="E198" s="171">
        <v>43841.72</v>
      </c>
      <c r="F198" s="125">
        <v>49470</v>
      </c>
      <c r="G198" s="125">
        <v>47170</v>
      </c>
      <c r="H198" s="70">
        <v>14</v>
      </c>
      <c r="I198" s="96"/>
      <c r="J198" s="75"/>
      <c r="K198" s="76"/>
      <c r="L198" s="77"/>
    </row>
    <row r="199" spans="1:12" x14ac:dyDescent="0.25">
      <c r="A199" s="71">
        <v>41</v>
      </c>
      <c r="B199" s="72" t="s">
        <v>229</v>
      </c>
      <c r="C199" s="73" t="s">
        <v>230</v>
      </c>
      <c r="D199" s="101">
        <v>27.83</v>
      </c>
      <c r="E199" s="101">
        <v>47.58</v>
      </c>
      <c r="F199" s="125">
        <v>200</v>
      </c>
      <c r="G199" s="87">
        <v>200</v>
      </c>
      <c r="H199" s="70">
        <v>14</v>
      </c>
      <c r="I199" s="96"/>
      <c r="J199" s="75"/>
      <c r="K199" s="76"/>
      <c r="L199" s="77"/>
    </row>
    <row r="200" spans="1:12" x14ac:dyDescent="0.25">
      <c r="A200" s="71">
        <v>41</v>
      </c>
      <c r="B200" s="72" t="s">
        <v>231</v>
      </c>
      <c r="C200" s="73" t="s">
        <v>232</v>
      </c>
      <c r="D200" s="101">
        <v>17890.59</v>
      </c>
      <c r="E200" s="101">
        <v>13570.25</v>
      </c>
      <c r="F200" s="87">
        <v>15500</v>
      </c>
      <c r="G200" s="87">
        <v>15500</v>
      </c>
      <c r="H200" s="70">
        <v>14</v>
      </c>
      <c r="I200" s="96"/>
      <c r="J200" s="75"/>
      <c r="K200" s="76"/>
      <c r="L200" s="77"/>
    </row>
    <row r="201" spans="1:12" x14ac:dyDescent="0.25">
      <c r="A201" s="71">
        <v>41</v>
      </c>
      <c r="B201" s="72" t="s">
        <v>233</v>
      </c>
      <c r="C201" s="73" t="s">
        <v>388</v>
      </c>
      <c r="D201" s="101">
        <v>3884.58</v>
      </c>
      <c r="E201" s="101">
        <v>1064.5899999999999</v>
      </c>
      <c r="F201" s="87">
        <v>1200</v>
      </c>
      <c r="G201" s="87">
        <v>1200</v>
      </c>
      <c r="H201" s="70">
        <v>14</v>
      </c>
      <c r="I201" s="96"/>
      <c r="J201" s="75"/>
      <c r="K201" s="76"/>
      <c r="L201" s="77"/>
    </row>
    <row r="202" spans="1:12" x14ac:dyDescent="0.25">
      <c r="A202" s="71">
        <v>41</v>
      </c>
      <c r="B202" s="72" t="s">
        <v>389</v>
      </c>
      <c r="C202" s="73" t="s">
        <v>390</v>
      </c>
      <c r="D202" s="101">
        <v>0</v>
      </c>
      <c r="E202" s="101">
        <v>649.14</v>
      </c>
      <c r="F202" s="87">
        <v>800</v>
      </c>
      <c r="G202" s="87">
        <v>800</v>
      </c>
      <c r="H202" s="70">
        <v>14</v>
      </c>
      <c r="I202" s="96"/>
      <c r="J202" s="75"/>
      <c r="K202" s="76"/>
      <c r="L202" s="77"/>
    </row>
    <row r="203" spans="1:12" x14ac:dyDescent="0.25">
      <c r="A203" s="71">
        <v>41</v>
      </c>
      <c r="B203" s="72" t="s">
        <v>233</v>
      </c>
      <c r="C203" s="73" t="s">
        <v>391</v>
      </c>
      <c r="D203" s="101">
        <v>0</v>
      </c>
      <c r="E203" s="101">
        <v>1486.33</v>
      </c>
      <c r="F203" s="87">
        <v>1600</v>
      </c>
      <c r="G203" s="87">
        <v>1600</v>
      </c>
      <c r="H203" s="70">
        <v>14</v>
      </c>
      <c r="I203" s="96"/>
      <c r="J203" s="75"/>
      <c r="K203" s="76"/>
      <c r="L203" s="77"/>
    </row>
    <row r="204" spans="1:12" x14ac:dyDescent="0.25">
      <c r="A204" s="71">
        <v>41</v>
      </c>
      <c r="B204" s="72" t="s">
        <v>234</v>
      </c>
      <c r="C204" s="73" t="s">
        <v>235</v>
      </c>
      <c r="D204" s="101">
        <v>1315.48</v>
      </c>
      <c r="E204" s="101">
        <v>2481.09</v>
      </c>
      <c r="F204" s="87">
        <v>3000</v>
      </c>
      <c r="G204" s="87">
        <v>7000</v>
      </c>
      <c r="H204" s="74">
        <v>14</v>
      </c>
      <c r="I204" s="96"/>
      <c r="J204" s="75"/>
      <c r="K204" s="76"/>
      <c r="L204" s="67"/>
    </row>
    <row r="205" spans="1:12" x14ac:dyDescent="0.25">
      <c r="A205" s="71">
        <v>41</v>
      </c>
      <c r="B205" s="72" t="s">
        <v>236</v>
      </c>
      <c r="C205" s="73" t="s">
        <v>237</v>
      </c>
      <c r="D205" s="101">
        <v>7588.78</v>
      </c>
      <c r="E205" s="101">
        <v>12252.55</v>
      </c>
      <c r="F205" s="87">
        <v>10000</v>
      </c>
      <c r="G205" s="87">
        <v>9000</v>
      </c>
      <c r="H205" s="74">
        <v>14</v>
      </c>
      <c r="I205" s="96"/>
      <c r="J205" s="75"/>
      <c r="K205" s="76"/>
      <c r="L205" s="77"/>
    </row>
    <row r="206" spans="1:12" x14ac:dyDescent="0.25">
      <c r="A206" s="71">
        <v>41</v>
      </c>
      <c r="B206" s="72" t="s">
        <v>238</v>
      </c>
      <c r="C206" s="73" t="s">
        <v>239</v>
      </c>
      <c r="D206" s="101">
        <v>147.97</v>
      </c>
      <c r="E206" s="101">
        <v>445.07</v>
      </c>
      <c r="F206" s="87">
        <v>500</v>
      </c>
      <c r="G206" s="87">
        <v>1000</v>
      </c>
      <c r="H206" s="74">
        <v>14</v>
      </c>
      <c r="I206" s="96"/>
      <c r="J206" s="75"/>
      <c r="K206" s="76"/>
      <c r="L206" s="77"/>
    </row>
    <row r="207" spans="1:12" x14ac:dyDescent="0.25">
      <c r="A207" s="71">
        <v>41</v>
      </c>
      <c r="B207" s="72" t="s">
        <v>240</v>
      </c>
      <c r="C207" s="83" t="s">
        <v>241</v>
      </c>
      <c r="D207" s="101">
        <v>1886.46</v>
      </c>
      <c r="E207" s="101">
        <v>2970.89</v>
      </c>
      <c r="F207" s="87">
        <v>2000</v>
      </c>
      <c r="G207" s="87">
        <v>2500</v>
      </c>
      <c r="H207" s="74">
        <v>14</v>
      </c>
      <c r="I207" s="96"/>
      <c r="J207" s="75"/>
      <c r="K207" s="76"/>
      <c r="L207" s="77"/>
    </row>
    <row r="208" spans="1:12" x14ac:dyDescent="0.25">
      <c r="A208" s="71">
        <v>41</v>
      </c>
      <c r="B208" s="72" t="s">
        <v>242</v>
      </c>
      <c r="C208" s="73" t="s">
        <v>243</v>
      </c>
      <c r="D208" s="101">
        <v>3843.94</v>
      </c>
      <c r="E208" s="101">
        <v>4034.19</v>
      </c>
      <c r="F208" s="87">
        <v>5000</v>
      </c>
      <c r="G208" s="87">
        <v>5000</v>
      </c>
      <c r="H208" s="74">
        <v>14</v>
      </c>
      <c r="I208" s="96"/>
      <c r="J208" s="75"/>
      <c r="K208" s="76"/>
      <c r="L208" s="77"/>
    </row>
    <row r="209" spans="1:12" x14ac:dyDescent="0.25">
      <c r="A209" s="71">
        <v>41</v>
      </c>
      <c r="B209" s="72" t="s">
        <v>244</v>
      </c>
      <c r="C209" s="73" t="s">
        <v>245</v>
      </c>
      <c r="D209" s="101">
        <v>2916.66</v>
      </c>
      <c r="E209" s="101">
        <v>1020</v>
      </c>
      <c r="F209" s="87">
        <v>2600</v>
      </c>
      <c r="G209" s="87">
        <v>4000</v>
      </c>
      <c r="H209" s="74">
        <v>14</v>
      </c>
      <c r="I209" s="96"/>
      <c r="J209" s="75"/>
      <c r="K209" s="76"/>
      <c r="L209" s="77"/>
    </row>
    <row r="210" spans="1:12" x14ac:dyDescent="0.25">
      <c r="A210" s="71">
        <v>41</v>
      </c>
      <c r="B210" s="72" t="s">
        <v>246</v>
      </c>
      <c r="C210" s="73" t="s">
        <v>247</v>
      </c>
      <c r="D210" s="101">
        <v>655.44</v>
      </c>
      <c r="E210" s="101">
        <v>690.8</v>
      </c>
      <c r="F210" s="87">
        <v>800</v>
      </c>
      <c r="G210" s="87">
        <v>2000</v>
      </c>
      <c r="H210" s="74">
        <v>14</v>
      </c>
      <c r="I210" s="96"/>
      <c r="J210" s="75"/>
      <c r="K210" s="76"/>
      <c r="L210" s="67"/>
    </row>
    <row r="211" spans="1:12" x14ac:dyDescent="0.25">
      <c r="A211" s="71">
        <v>41</v>
      </c>
      <c r="B211" s="72" t="s">
        <v>248</v>
      </c>
      <c r="C211" s="73" t="s">
        <v>249</v>
      </c>
      <c r="D211" s="101">
        <v>0</v>
      </c>
      <c r="E211" s="101">
        <v>256.08</v>
      </c>
      <c r="F211" s="87">
        <v>500</v>
      </c>
      <c r="G211" s="87">
        <v>1000</v>
      </c>
      <c r="H211" s="74">
        <v>14</v>
      </c>
      <c r="I211" s="96"/>
      <c r="J211" s="75"/>
      <c r="K211" s="76"/>
      <c r="L211" s="67"/>
    </row>
    <row r="212" spans="1:12" x14ac:dyDescent="0.25">
      <c r="A212" s="71">
        <v>41</v>
      </c>
      <c r="B212" s="72" t="s">
        <v>250</v>
      </c>
      <c r="C212" s="73" t="s">
        <v>251</v>
      </c>
      <c r="D212" s="101">
        <v>70.400000000000006</v>
      </c>
      <c r="E212" s="101">
        <v>88.1</v>
      </c>
      <c r="F212" s="87">
        <v>150</v>
      </c>
      <c r="G212" s="87">
        <v>150</v>
      </c>
      <c r="H212" s="74">
        <v>14</v>
      </c>
      <c r="I212" s="96"/>
      <c r="J212" s="75"/>
      <c r="K212" s="76"/>
      <c r="L212" s="77"/>
    </row>
    <row r="213" spans="1:12" x14ac:dyDescent="0.25">
      <c r="A213" s="71">
        <v>41</v>
      </c>
      <c r="B213" s="72" t="s">
        <v>252</v>
      </c>
      <c r="C213" s="73" t="s">
        <v>253</v>
      </c>
      <c r="D213" s="101">
        <v>411.84</v>
      </c>
      <c r="E213" s="101">
        <v>832.65</v>
      </c>
      <c r="F213" s="87">
        <v>1000</v>
      </c>
      <c r="G213" s="87">
        <v>1000</v>
      </c>
      <c r="H213" s="74">
        <v>14</v>
      </c>
      <c r="I213" s="96"/>
      <c r="J213" s="75"/>
      <c r="K213" s="76"/>
      <c r="L213" s="77"/>
    </row>
    <row r="214" spans="1:12" x14ac:dyDescent="0.25">
      <c r="A214" s="71">
        <v>41</v>
      </c>
      <c r="B214" s="72" t="s">
        <v>254</v>
      </c>
      <c r="C214" s="83" t="s">
        <v>255</v>
      </c>
      <c r="D214" s="101">
        <v>1463.4</v>
      </c>
      <c r="E214" s="101">
        <v>1637.48</v>
      </c>
      <c r="F214" s="87">
        <v>2000</v>
      </c>
      <c r="G214" s="87">
        <v>2500</v>
      </c>
      <c r="H214" s="74">
        <v>14</v>
      </c>
      <c r="I214" s="96"/>
      <c r="J214" s="75"/>
      <c r="K214" s="76"/>
      <c r="L214" s="77"/>
    </row>
    <row r="215" spans="1:12" x14ac:dyDescent="0.25">
      <c r="A215" s="71">
        <v>41</v>
      </c>
      <c r="B215" s="72" t="s">
        <v>256</v>
      </c>
      <c r="C215" s="73" t="s">
        <v>257</v>
      </c>
      <c r="D215" s="101">
        <v>162</v>
      </c>
      <c r="E215" s="101">
        <v>171.6</v>
      </c>
      <c r="F215" s="87">
        <v>200</v>
      </c>
      <c r="G215" s="87">
        <v>200</v>
      </c>
      <c r="H215" s="74">
        <v>14</v>
      </c>
      <c r="I215" s="96"/>
      <c r="J215" s="75"/>
      <c r="K215" s="76"/>
      <c r="L215" s="77"/>
    </row>
    <row r="216" spans="1:12" x14ac:dyDescent="0.25">
      <c r="A216" s="71">
        <v>41</v>
      </c>
      <c r="B216" s="72" t="s">
        <v>258</v>
      </c>
      <c r="C216" s="73" t="s">
        <v>259</v>
      </c>
      <c r="D216" s="101">
        <v>826.22</v>
      </c>
      <c r="E216" s="101">
        <v>3229.01</v>
      </c>
      <c r="F216" s="87">
        <v>50000</v>
      </c>
      <c r="G216" s="87">
        <v>2135</v>
      </c>
      <c r="H216" s="74">
        <v>14</v>
      </c>
      <c r="I216" s="96"/>
      <c r="J216" s="75"/>
      <c r="K216" s="76"/>
      <c r="L216" s="77"/>
    </row>
    <row r="217" spans="1:12" x14ac:dyDescent="0.25">
      <c r="A217" s="71">
        <v>41</v>
      </c>
      <c r="B217" s="121" t="s">
        <v>318</v>
      </c>
      <c r="C217" s="73" t="s">
        <v>260</v>
      </c>
      <c r="D217" s="101">
        <v>334.61</v>
      </c>
      <c r="E217" s="101">
        <v>334.61</v>
      </c>
      <c r="F217" s="87">
        <v>1000</v>
      </c>
      <c r="G217" s="87">
        <v>1000</v>
      </c>
      <c r="H217" s="74">
        <v>14</v>
      </c>
      <c r="I217" s="96"/>
      <c r="J217" s="75"/>
      <c r="K217" s="76"/>
      <c r="L217" s="126"/>
    </row>
    <row r="218" spans="1:12" x14ac:dyDescent="0.25">
      <c r="A218" s="71">
        <v>41</v>
      </c>
      <c r="B218" s="121" t="s">
        <v>317</v>
      </c>
      <c r="C218" s="83" t="s">
        <v>319</v>
      </c>
      <c r="D218" s="101">
        <v>690.51</v>
      </c>
      <c r="E218" s="101">
        <v>1470.87</v>
      </c>
      <c r="F218" s="87">
        <v>1500</v>
      </c>
      <c r="G218" s="87">
        <v>1500</v>
      </c>
      <c r="H218" s="74">
        <v>14</v>
      </c>
      <c r="I218" s="96"/>
      <c r="J218" s="75"/>
      <c r="K218" s="76"/>
      <c r="L218" s="126"/>
    </row>
    <row r="219" spans="1:12" x14ac:dyDescent="0.25">
      <c r="A219" s="71">
        <v>41</v>
      </c>
      <c r="B219" s="72" t="s">
        <v>261</v>
      </c>
      <c r="C219" s="73" t="s">
        <v>262</v>
      </c>
      <c r="D219" s="101">
        <v>3760.6</v>
      </c>
      <c r="E219" s="101">
        <v>8641.16</v>
      </c>
      <c r="F219" s="87">
        <v>8000</v>
      </c>
      <c r="G219" s="87">
        <v>7000</v>
      </c>
      <c r="H219" s="74">
        <v>14</v>
      </c>
      <c r="I219" s="96"/>
      <c r="J219" s="75"/>
      <c r="K219" s="76"/>
      <c r="L219" s="77"/>
    </row>
    <row r="220" spans="1:12" x14ac:dyDescent="0.25">
      <c r="A220" s="71">
        <v>41</v>
      </c>
      <c r="B220" s="72" t="s">
        <v>263</v>
      </c>
      <c r="C220" s="73" t="s">
        <v>264</v>
      </c>
      <c r="D220" s="101">
        <v>23789.439999999999</v>
      </c>
      <c r="E220" s="101">
        <v>36611.660000000003</v>
      </c>
      <c r="F220" s="87">
        <v>20000</v>
      </c>
      <c r="G220" s="87">
        <v>25000</v>
      </c>
      <c r="H220" s="74">
        <v>14</v>
      </c>
      <c r="I220" s="96"/>
      <c r="J220" s="75"/>
      <c r="K220" s="76"/>
      <c r="L220" s="77"/>
    </row>
    <row r="221" spans="1:12" x14ac:dyDescent="0.25">
      <c r="A221" s="71">
        <v>41</v>
      </c>
      <c r="B221" s="72" t="s">
        <v>265</v>
      </c>
      <c r="C221" s="73" t="s">
        <v>266</v>
      </c>
      <c r="D221" s="101">
        <v>9443.3700000000008</v>
      </c>
      <c r="E221" s="101">
        <v>8945.7999999999993</v>
      </c>
      <c r="F221" s="87">
        <v>12000</v>
      </c>
      <c r="G221" s="87">
        <v>10800</v>
      </c>
      <c r="H221" s="74">
        <v>14</v>
      </c>
      <c r="I221" s="96"/>
      <c r="J221" s="75"/>
      <c r="K221" s="75"/>
      <c r="L221" s="77"/>
    </row>
    <row r="222" spans="1:12" x14ac:dyDescent="0.25">
      <c r="A222" s="71">
        <v>41</v>
      </c>
      <c r="B222" s="72" t="s">
        <v>267</v>
      </c>
      <c r="C222" s="127" t="s">
        <v>268</v>
      </c>
      <c r="D222" s="101">
        <v>2904.08</v>
      </c>
      <c r="E222" s="101">
        <v>3690.83</v>
      </c>
      <c r="F222" s="87">
        <v>3300</v>
      </c>
      <c r="G222" s="87">
        <v>4800</v>
      </c>
      <c r="H222" s="74">
        <v>14</v>
      </c>
      <c r="I222" s="96"/>
      <c r="J222" s="75"/>
      <c r="K222" s="85"/>
      <c r="L222" s="77"/>
    </row>
    <row r="223" spans="1:12" x14ac:dyDescent="0.25">
      <c r="A223" s="71">
        <v>41</v>
      </c>
      <c r="B223" s="72" t="s">
        <v>269</v>
      </c>
      <c r="C223" s="73" t="s">
        <v>270</v>
      </c>
      <c r="D223" s="101">
        <v>1797.5</v>
      </c>
      <c r="E223" s="101">
        <v>1972.29</v>
      </c>
      <c r="F223" s="87">
        <v>2300</v>
      </c>
      <c r="G223" s="87">
        <v>2300</v>
      </c>
      <c r="H223" s="74">
        <v>14</v>
      </c>
      <c r="I223" s="96"/>
      <c r="J223" s="75"/>
      <c r="K223" s="76"/>
      <c r="L223" s="77"/>
    </row>
    <row r="224" spans="1:12" x14ac:dyDescent="0.25">
      <c r="A224" s="71">
        <v>41</v>
      </c>
      <c r="B224" s="72" t="s">
        <v>222</v>
      </c>
      <c r="C224" s="73" t="s">
        <v>271</v>
      </c>
      <c r="D224" s="101">
        <v>5317.8</v>
      </c>
      <c r="E224" s="101">
        <v>3244.75</v>
      </c>
      <c r="F224" s="87">
        <v>3000</v>
      </c>
      <c r="G224" s="87">
        <v>10000</v>
      </c>
      <c r="H224" s="74">
        <v>14</v>
      </c>
      <c r="I224" s="96"/>
      <c r="J224" s="75"/>
      <c r="K224" s="76"/>
      <c r="L224" s="77"/>
    </row>
    <row r="225" spans="1:12" x14ac:dyDescent="0.25">
      <c r="A225" s="71">
        <v>41</v>
      </c>
      <c r="B225" s="121" t="s">
        <v>320</v>
      </c>
      <c r="C225" s="83" t="s">
        <v>321</v>
      </c>
      <c r="D225" s="101">
        <v>238.9</v>
      </c>
      <c r="E225" s="101">
        <v>0</v>
      </c>
      <c r="F225" s="87">
        <v>0</v>
      </c>
      <c r="G225" s="87">
        <v>0</v>
      </c>
      <c r="H225" s="74">
        <v>14</v>
      </c>
      <c r="I225" s="96"/>
      <c r="J225" s="75"/>
      <c r="K225" s="76"/>
      <c r="L225" s="77"/>
    </row>
    <row r="226" spans="1:12" x14ac:dyDescent="0.25">
      <c r="A226" s="71">
        <v>41</v>
      </c>
      <c r="B226" s="72" t="s">
        <v>272</v>
      </c>
      <c r="C226" s="73" t="s">
        <v>273</v>
      </c>
      <c r="D226" s="101">
        <v>0</v>
      </c>
      <c r="E226" s="101">
        <v>104.08</v>
      </c>
      <c r="F226" s="87">
        <v>500</v>
      </c>
      <c r="G226" s="87">
        <v>500</v>
      </c>
      <c r="H226" s="74">
        <v>14</v>
      </c>
      <c r="I226" s="96"/>
      <c r="J226" s="75"/>
      <c r="K226" s="76"/>
      <c r="L226" s="77"/>
    </row>
    <row r="227" spans="1:12" x14ac:dyDescent="0.25">
      <c r="A227" s="71">
        <v>41</v>
      </c>
      <c r="B227" s="72" t="s">
        <v>227</v>
      </c>
      <c r="C227" s="73" t="s">
        <v>274</v>
      </c>
      <c r="D227" s="101">
        <v>1338</v>
      </c>
      <c r="E227" s="101">
        <v>740.4</v>
      </c>
      <c r="F227" s="87">
        <v>1000</v>
      </c>
      <c r="G227" s="87">
        <v>3300</v>
      </c>
      <c r="H227" s="74">
        <v>14</v>
      </c>
      <c r="I227" s="96"/>
      <c r="J227" s="75"/>
      <c r="K227" s="76"/>
      <c r="L227" s="77"/>
    </row>
    <row r="228" spans="1:12" x14ac:dyDescent="0.25">
      <c r="A228" s="71">
        <v>41</v>
      </c>
      <c r="B228" s="121" t="s">
        <v>322</v>
      </c>
      <c r="C228" s="83" t="s">
        <v>323</v>
      </c>
      <c r="D228" s="101">
        <v>1136</v>
      </c>
      <c r="E228" s="101">
        <v>0</v>
      </c>
      <c r="F228" s="87">
        <v>0</v>
      </c>
      <c r="G228" s="87" t="s">
        <v>407</v>
      </c>
      <c r="H228" s="74">
        <v>14</v>
      </c>
      <c r="I228" s="96"/>
      <c r="J228" s="75"/>
      <c r="K228" s="76"/>
      <c r="L228" s="77"/>
    </row>
    <row r="229" spans="1:12" x14ac:dyDescent="0.25">
      <c r="A229" s="71">
        <v>41</v>
      </c>
      <c r="B229" s="71" t="s">
        <v>275</v>
      </c>
      <c r="C229" s="73" t="s">
        <v>276</v>
      </c>
      <c r="D229" s="101">
        <v>0</v>
      </c>
      <c r="E229" s="101">
        <v>390.8</v>
      </c>
      <c r="F229" s="87">
        <v>400</v>
      </c>
      <c r="G229" s="87">
        <v>400</v>
      </c>
      <c r="H229" s="74">
        <v>14</v>
      </c>
      <c r="I229" s="96"/>
      <c r="J229" s="75"/>
      <c r="K229" s="76"/>
      <c r="L229" s="77"/>
    </row>
    <row r="230" spans="1:12" x14ac:dyDescent="0.25">
      <c r="A230" s="71">
        <v>41</v>
      </c>
      <c r="B230" s="68" t="s">
        <v>426</v>
      </c>
      <c r="C230" s="83" t="s">
        <v>427</v>
      </c>
      <c r="D230" s="101">
        <v>0</v>
      </c>
      <c r="E230" s="101">
        <v>5538.52</v>
      </c>
      <c r="F230" s="87">
        <v>0</v>
      </c>
      <c r="G230" s="87">
        <v>0</v>
      </c>
      <c r="H230" s="74">
        <v>14</v>
      </c>
      <c r="I230" s="96"/>
      <c r="J230" s="75"/>
      <c r="K230" s="76"/>
      <c r="L230" s="77"/>
    </row>
    <row r="231" spans="1:12" x14ac:dyDescent="0.25">
      <c r="A231" s="71">
        <v>41</v>
      </c>
      <c r="B231" s="71" t="s">
        <v>277</v>
      </c>
      <c r="C231" s="73" t="s">
        <v>278</v>
      </c>
      <c r="D231" s="101">
        <v>1259.4000000000001</v>
      </c>
      <c r="E231" s="101">
        <v>2551.41</v>
      </c>
      <c r="F231" s="87">
        <v>1500</v>
      </c>
      <c r="G231" s="86">
        <v>1500</v>
      </c>
      <c r="H231" s="74">
        <v>14</v>
      </c>
      <c r="I231" s="96"/>
      <c r="J231" s="75"/>
      <c r="K231" s="76"/>
      <c r="L231" s="77"/>
    </row>
    <row r="232" spans="1:12" x14ac:dyDescent="0.25">
      <c r="A232" s="71">
        <v>41</v>
      </c>
      <c r="B232" s="72" t="s">
        <v>280</v>
      </c>
      <c r="C232" s="73" t="s">
        <v>281</v>
      </c>
      <c r="D232" s="101">
        <v>52.78</v>
      </c>
      <c r="E232" s="101">
        <v>52.78</v>
      </c>
      <c r="F232" s="119">
        <v>70</v>
      </c>
      <c r="G232" s="86">
        <v>70</v>
      </c>
      <c r="H232" s="70">
        <v>14</v>
      </c>
      <c r="I232" s="96"/>
      <c r="J232" s="45"/>
      <c r="K232" s="46"/>
      <c r="L232" s="22"/>
    </row>
    <row r="233" spans="1:12" x14ac:dyDescent="0.25">
      <c r="A233" s="71">
        <v>41</v>
      </c>
      <c r="B233" s="72" t="s">
        <v>282</v>
      </c>
      <c r="C233" s="73" t="s">
        <v>283</v>
      </c>
      <c r="D233" s="101">
        <v>222.96</v>
      </c>
      <c r="E233" s="101">
        <v>222.93600000000001</v>
      </c>
      <c r="F233" s="86">
        <v>250</v>
      </c>
      <c r="G233" s="86">
        <v>250</v>
      </c>
      <c r="H233" s="70">
        <v>14</v>
      </c>
      <c r="I233" s="96"/>
      <c r="J233" s="45"/>
      <c r="K233" s="46"/>
      <c r="L233" s="22"/>
    </row>
    <row r="234" spans="1:12" x14ac:dyDescent="0.25">
      <c r="A234" s="71">
        <v>41</v>
      </c>
      <c r="B234" s="72" t="s">
        <v>284</v>
      </c>
      <c r="C234" s="73" t="s">
        <v>285</v>
      </c>
      <c r="D234" s="101">
        <v>2001.58</v>
      </c>
      <c r="E234" s="101">
        <v>1923.07</v>
      </c>
      <c r="F234" s="86">
        <v>1860</v>
      </c>
      <c r="G234" s="86">
        <v>1860</v>
      </c>
      <c r="H234" s="70">
        <v>14</v>
      </c>
      <c r="I234" s="96"/>
      <c r="J234" s="75"/>
      <c r="K234" s="66"/>
      <c r="L234" s="67"/>
    </row>
    <row r="235" spans="1:12" x14ac:dyDescent="0.25">
      <c r="A235" s="71">
        <v>41</v>
      </c>
      <c r="B235" s="72" t="s">
        <v>284</v>
      </c>
      <c r="C235" s="73" t="s">
        <v>392</v>
      </c>
      <c r="D235" s="269">
        <v>0</v>
      </c>
      <c r="E235" s="269">
        <v>3651.35</v>
      </c>
      <c r="F235" s="86">
        <v>0</v>
      </c>
      <c r="G235" s="87" t="s">
        <v>407</v>
      </c>
      <c r="H235" s="100">
        <v>14</v>
      </c>
      <c r="I235" s="96"/>
      <c r="J235" s="263"/>
      <c r="K235" s="263"/>
      <c r="L235" s="263"/>
    </row>
    <row r="236" spans="1:12" x14ac:dyDescent="0.25">
      <c r="A236" s="71">
        <v>41</v>
      </c>
      <c r="B236" s="72" t="s">
        <v>286</v>
      </c>
      <c r="C236" s="73" t="s">
        <v>287</v>
      </c>
      <c r="D236" s="101">
        <v>7172</v>
      </c>
      <c r="E236" s="101">
        <v>7250.69</v>
      </c>
      <c r="F236" s="222">
        <v>7315</v>
      </c>
      <c r="G236" s="86">
        <v>7315</v>
      </c>
      <c r="H236" s="70">
        <v>14</v>
      </c>
      <c r="I236" s="96"/>
      <c r="J236" s="2"/>
      <c r="K236" s="2"/>
      <c r="L236" s="2"/>
    </row>
    <row r="237" spans="1:12" x14ac:dyDescent="0.25">
      <c r="A237" s="71">
        <v>52</v>
      </c>
      <c r="B237" s="72" t="s">
        <v>394</v>
      </c>
      <c r="C237" s="73" t="s">
        <v>393</v>
      </c>
      <c r="D237" s="101">
        <v>0</v>
      </c>
      <c r="E237" s="101">
        <v>1106469.8899999999</v>
      </c>
      <c r="F237" s="86">
        <v>0</v>
      </c>
      <c r="G237" s="86">
        <v>0</v>
      </c>
      <c r="H237" s="70">
        <v>14</v>
      </c>
      <c r="I237" s="96"/>
      <c r="J237" s="2"/>
      <c r="K237" s="2"/>
      <c r="L237" s="2"/>
    </row>
    <row r="238" spans="1:12" x14ac:dyDescent="0.25">
      <c r="A238" s="71">
        <v>71</v>
      </c>
      <c r="B238" s="121" t="s">
        <v>428</v>
      </c>
      <c r="C238" s="83" t="s">
        <v>429</v>
      </c>
      <c r="D238" s="101">
        <v>0</v>
      </c>
      <c r="E238" s="101">
        <v>5000</v>
      </c>
      <c r="F238" s="86">
        <v>0</v>
      </c>
      <c r="G238" s="86">
        <v>0</v>
      </c>
      <c r="H238" s="70">
        <v>14</v>
      </c>
      <c r="I238" s="96"/>
      <c r="J238" s="2"/>
      <c r="K238" s="2"/>
      <c r="L238" s="2"/>
    </row>
    <row r="239" spans="1:12" x14ac:dyDescent="0.25">
      <c r="A239" s="262" t="s">
        <v>289</v>
      </c>
      <c r="B239" s="262"/>
      <c r="C239" s="262"/>
      <c r="D239" s="226">
        <f>SUM(D193:D238)</f>
        <v>269968.00999999995</v>
      </c>
      <c r="E239" s="226">
        <v>1416380</v>
      </c>
      <c r="F239" s="237">
        <f>SUM(F193:F238)</f>
        <v>354715</v>
      </c>
      <c r="G239" s="239">
        <f>SUM(G193:G238)</f>
        <v>325750</v>
      </c>
      <c r="H239" s="235"/>
      <c r="I239" s="235"/>
      <c r="J239" s="2"/>
      <c r="K239" s="2"/>
      <c r="L239" s="2"/>
    </row>
    <row r="240" spans="1:12" x14ac:dyDescent="0.25">
      <c r="D240" s="165"/>
      <c r="E240" s="165"/>
      <c r="F240" s="137"/>
      <c r="G240" s="114"/>
      <c r="J240" s="2"/>
      <c r="K240" s="2"/>
      <c r="L240" s="2"/>
    </row>
    <row r="241" spans="1:12" x14ac:dyDescent="0.25">
      <c r="A241" s="71">
        <v>111</v>
      </c>
      <c r="B241" s="72" t="s">
        <v>290</v>
      </c>
      <c r="C241" s="95" t="s">
        <v>291</v>
      </c>
      <c r="D241" s="125">
        <v>363734</v>
      </c>
      <c r="E241" s="125">
        <v>403680.09</v>
      </c>
      <c r="F241" s="222">
        <v>424460</v>
      </c>
      <c r="G241" s="129">
        <v>421729.19</v>
      </c>
      <c r="H241" s="130">
        <v>8</v>
      </c>
      <c r="I241" s="130" t="s">
        <v>292</v>
      </c>
      <c r="J241" s="75"/>
      <c r="K241" s="85"/>
      <c r="L241" s="77"/>
    </row>
    <row r="242" spans="1:12" x14ac:dyDescent="0.25">
      <c r="A242" s="71">
        <v>41</v>
      </c>
      <c r="B242" s="72" t="s">
        <v>396</v>
      </c>
      <c r="C242" s="95" t="s">
        <v>397</v>
      </c>
      <c r="D242" s="125">
        <v>0</v>
      </c>
      <c r="E242" s="125">
        <v>0</v>
      </c>
      <c r="F242" s="128">
        <v>3360</v>
      </c>
      <c r="G242" s="128">
        <v>1920</v>
      </c>
      <c r="H242" s="130">
        <v>8</v>
      </c>
      <c r="I242" s="130" t="s">
        <v>292</v>
      </c>
      <c r="J242" s="75"/>
      <c r="K242" s="85"/>
      <c r="L242" s="77"/>
    </row>
    <row r="243" spans="1:12" x14ac:dyDescent="0.25">
      <c r="A243" s="71">
        <v>41</v>
      </c>
      <c r="B243" s="72" t="s">
        <v>398</v>
      </c>
      <c r="C243" s="95" t="s">
        <v>397</v>
      </c>
      <c r="D243" s="125">
        <v>0</v>
      </c>
      <c r="E243" s="125">
        <v>0</v>
      </c>
      <c r="F243" s="128">
        <v>3640</v>
      </c>
      <c r="G243" s="128">
        <v>2080</v>
      </c>
      <c r="H243" s="130">
        <v>8</v>
      </c>
      <c r="I243" s="130" t="s">
        <v>292</v>
      </c>
      <c r="J243" s="75"/>
      <c r="K243" s="85"/>
      <c r="L243" s="77"/>
    </row>
    <row r="244" spans="1:12" x14ac:dyDescent="0.25">
      <c r="A244" s="71">
        <v>41</v>
      </c>
      <c r="B244" s="72" t="s">
        <v>163</v>
      </c>
      <c r="C244" s="95" t="s">
        <v>400</v>
      </c>
      <c r="D244" s="125">
        <v>0</v>
      </c>
      <c r="E244" s="125">
        <v>7696.83</v>
      </c>
      <c r="F244" s="125">
        <v>0</v>
      </c>
      <c r="G244" s="128">
        <v>1440</v>
      </c>
      <c r="H244" s="130">
        <v>8</v>
      </c>
      <c r="I244" s="130" t="s">
        <v>292</v>
      </c>
      <c r="J244" s="75"/>
      <c r="K244" s="85"/>
      <c r="L244" s="77"/>
    </row>
    <row r="245" spans="1:12" x14ac:dyDescent="0.25">
      <c r="A245" s="71">
        <v>41</v>
      </c>
      <c r="B245" s="72" t="s">
        <v>399</v>
      </c>
      <c r="C245" s="95" t="s">
        <v>400</v>
      </c>
      <c r="D245" s="125">
        <v>0</v>
      </c>
      <c r="E245" s="125">
        <v>8338.24</v>
      </c>
      <c r="F245" s="125">
        <v>0</v>
      </c>
      <c r="G245" s="128">
        <v>1560</v>
      </c>
      <c r="H245" s="130">
        <v>8</v>
      </c>
      <c r="I245" s="130" t="s">
        <v>292</v>
      </c>
      <c r="J245" s="75"/>
      <c r="K245" s="76"/>
      <c r="L245" s="77"/>
    </row>
    <row r="246" spans="1:12" x14ac:dyDescent="0.25">
      <c r="A246" s="71">
        <v>41</v>
      </c>
      <c r="B246" s="90" t="s">
        <v>293</v>
      </c>
      <c r="C246" s="73" t="s">
        <v>294</v>
      </c>
      <c r="D246" s="125">
        <v>128835.28</v>
      </c>
      <c r="E246" s="125">
        <v>130816.41</v>
      </c>
      <c r="F246" s="128">
        <v>179580</v>
      </c>
      <c r="G246" s="128">
        <v>179580</v>
      </c>
      <c r="H246" s="130">
        <v>8</v>
      </c>
      <c r="I246" s="70" t="s">
        <v>165</v>
      </c>
      <c r="J246" s="75"/>
      <c r="K246" s="76"/>
      <c r="L246" s="77"/>
    </row>
    <row r="247" spans="1:12" x14ac:dyDescent="0.25">
      <c r="A247" s="71">
        <v>41</v>
      </c>
      <c r="B247" s="90" t="s">
        <v>295</v>
      </c>
      <c r="C247" s="73" t="s">
        <v>296</v>
      </c>
      <c r="D247" s="125">
        <v>56224.51</v>
      </c>
      <c r="E247" s="125">
        <v>59889.5</v>
      </c>
      <c r="F247" s="128">
        <v>132970</v>
      </c>
      <c r="G247" s="128">
        <v>132970</v>
      </c>
      <c r="H247" s="130">
        <v>8</v>
      </c>
      <c r="I247" s="70" t="s">
        <v>297</v>
      </c>
      <c r="J247" s="75"/>
      <c r="K247" s="85"/>
      <c r="L247" s="77"/>
    </row>
    <row r="248" spans="1:12" x14ac:dyDescent="0.25">
      <c r="A248" s="71">
        <v>41</v>
      </c>
      <c r="B248" s="72" t="s">
        <v>298</v>
      </c>
      <c r="C248" s="73" t="s">
        <v>299</v>
      </c>
      <c r="D248" s="125">
        <v>30065.14</v>
      </c>
      <c r="E248" s="125">
        <v>28237.38</v>
      </c>
      <c r="F248" s="128">
        <v>35300</v>
      </c>
      <c r="G248" s="128">
        <v>35300</v>
      </c>
      <c r="H248" s="130">
        <v>8</v>
      </c>
      <c r="I248" s="94" t="s">
        <v>300</v>
      </c>
      <c r="J248" s="75"/>
      <c r="K248" s="85"/>
      <c r="L248" s="77"/>
    </row>
    <row r="249" spans="1:12" x14ac:dyDescent="0.25">
      <c r="A249" s="71">
        <v>111</v>
      </c>
      <c r="B249" s="90">
        <v>584</v>
      </c>
      <c r="C249" s="73" t="s">
        <v>301</v>
      </c>
      <c r="D249" s="125">
        <v>10148.41</v>
      </c>
      <c r="E249" s="125">
        <v>0</v>
      </c>
      <c r="F249" s="125">
        <v>0</v>
      </c>
      <c r="G249" s="125">
        <v>0</v>
      </c>
      <c r="H249" s="130">
        <v>8</v>
      </c>
      <c r="I249" s="70" t="s">
        <v>292</v>
      </c>
      <c r="J249" s="75"/>
      <c r="K249" s="85"/>
      <c r="L249" s="77"/>
    </row>
    <row r="250" spans="1:12" x14ac:dyDescent="0.25">
      <c r="A250" s="71">
        <v>111</v>
      </c>
      <c r="B250" s="90">
        <v>584</v>
      </c>
      <c r="C250" s="73" t="s">
        <v>302</v>
      </c>
      <c r="D250" s="125">
        <v>3309</v>
      </c>
      <c r="E250" s="125">
        <v>4079</v>
      </c>
      <c r="F250" s="128">
        <v>4100</v>
      </c>
      <c r="G250" s="128">
        <v>4100</v>
      </c>
      <c r="H250" s="130">
        <v>8</v>
      </c>
      <c r="I250" s="70" t="s">
        <v>165</v>
      </c>
      <c r="J250" s="75"/>
      <c r="K250" s="85"/>
      <c r="L250" s="77"/>
    </row>
    <row r="251" spans="1:12" x14ac:dyDescent="0.25">
      <c r="A251" s="71">
        <v>41</v>
      </c>
      <c r="B251" s="90">
        <v>584</v>
      </c>
      <c r="C251" s="73" t="s">
        <v>395</v>
      </c>
      <c r="D251" s="125">
        <v>0</v>
      </c>
      <c r="E251" s="125">
        <v>2730</v>
      </c>
      <c r="F251" s="125">
        <v>0</v>
      </c>
      <c r="G251" s="125">
        <v>0</v>
      </c>
      <c r="H251" s="130">
        <v>8</v>
      </c>
      <c r="I251" s="70" t="s">
        <v>292</v>
      </c>
      <c r="J251" s="75"/>
      <c r="K251" s="85"/>
      <c r="L251" s="77"/>
    </row>
    <row r="252" spans="1:12" x14ac:dyDescent="0.25">
      <c r="A252" s="71">
        <v>41</v>
      </c>
      <c r="B252" s="90">
        <v>584</v>
      </c>
      <c r="C252" s="73" t="s">
        <v>303</v>
      </c>
      <c r="D252" s="125">
        <v>0</v>
      </c>
      <c r="E252" s="125">
        <v>4765</v>
      </c>
      <c r="F252" s="125">
        <v>0</v>
      </c>
      <c r="G252" s="125">
        <v>0</v>
      </c>
      <c r="H252" s="130">
        <v>8</v>
      </c>
      <c r="I252" s="70" t="s">
        <v>165</v>
      </c>
      <c r="J252" s="75"/>
      <c r="K252" s="85"/>
      <c r="L252" s="77"/>
    </row>
    <row r="253" spans="1:12" x14ac:dyDescent="0.25">
      <c r="A253" s="262" t="s">
        <v>166</v>
      </c>
      <c r="B253" s="262"/>
      <c r="C253" s="262"/>
      <c r="D253" s="240">
        <f>SUM(D241:D252)</f>
        <v>592316.34000000008</v>
      </c>
      <c r="E253" s="240">
        <f>SUM(E241:E252)</f>
        <v>650232.45000000007</v>
      </c>
      <c r="F253" s="241">
        <f>SUM(F241:F252)</f>
        <v>783410</v>
      </c>
      <c r="G253" s="242">
        <f>SUM(G241:G252)</f>
        <v>780679.19</v>
      </c>
      <c r="H253" s="235"/>
      <c r="I253" s="235"/>
      <c r="J253" s="75"/>
      <c r="K253" s="85"/>
      <c r="L253" s="77"/>
    </row>
    <row r="254" spans="1:12" x14ac:dyDescent="0.25">
      <c r="D254" s="105"/>
      <c r="E254" s="105"/>
      <c r="F254" s="136"/>
      <c r="G254" s="114"/>
      <c r="J254" s="263"/>
      <c r="K254" s="263"/>
      <c r="L254" s="263"/>
    </row>
    <row r="255" spans="1:12" x14ac:dyDescent="0.25">
      <c r="A255" s="270" t="s">
        <v>304</v>
      </c>
      <c r="B255" s="270"/>
      <c r="C255" s="270"/>
      <c r="D255" s="271">
        <v>1535260.59</v>
      </c>
      <c r="E255" s="271">
        <v>3650468</v>
      </c>
      <c r="F255" s="243">
        <v>2540800</v>
      </c>
      <c r="G255" s="272">
        <v>2622050</v>
      </c>
      <c r="H255" s="131"/>
      <c r="J255" s="263"/>
      <c r="K255" s="263"/>
      <c r="L255" s="263"/>
    </row>
    <row r="256" spans="1:12" x14ac:dyDescent="0.25">
      <c r="F256" s="135"/>
      <c r="G256" s="114"/>
      <c r="J256" s="2"/>
      <c r="K256" s="2"/>
      <c r="L256" s="2"/>
    </row>
    <row r="257" spans="3:12" x14ac:dyDescent="0.25">
      <c r="G257" s="114"/>
      <c r="J257" s="2"/>
      <c r="K257" s="2"/>
      <c r="L257" s="2"/>
    </row>
    <row r="258" spans="3:12" x14ac:dyDescent="0.25">
      <c r="G258" s="114"/>
      <c r="J258" s="2"/>
      <c r="K258" s="2"/>
      <c r="L258" s="2"/>
    </row>
    <row r="259" spans="3:12" x14ac:dyDescent="0.25">
      <c r="C259" t="s">
        <v>342</v>
      </c>
      <c r="G259" s="114"/>
      <c r="J259" s="2"/>
      <c r="K259" s="2"/>
      <c r="L259" s="2"/>
    </row>
    <row r="260" spans="3:12" x14ac:dyDescent="0.25">
      <c r="G260" s="114"/>
      <c r="J260" s="2"/>
      <c r="K260" s="2"/>
      <c r="L260" s="2"/>
    </row>
    <row r="261" spans="3:12" x14ac:dyDescent="0.25">
      <c r="G261" s="114"/>
      <c r="J261" s="2"/>
      <c r="K261" s="2"/>
      <c r="L261" s="2"/>
    </row>
    <row r="262" spans="3:12" x14ac:dyDescent="0.25">
      <c r="G262" s="114"/>
      <c r="J262" s="2"/>
      <c r="K262" s="2"/>
      <c r="L262" s="2"/>
    </row>
    <row r="263" spans="3:12" x14ac:dyDescent="0.25">
      <c r="G263" s="114"/>
      <c r="J263" s="2"/>
      <c r="K263" s="2"/>
      <c r="L263" s="2"/>
    </row>
    <row r="264" spans="3:12" x14ac:dyDescent="0.25">
      <c r="G264" s="114"/>
      <c r="J264" s="2"/>
      <c r="K264" s="2"/>
      <c r="L264" s="2"/>
    </row>
    <row r="265" spans="3:12" x14ac:dyDescent="0.25">
      <c r="G265" s="114"/>
      <c r="J265" s="2"/>
      <c r="K265" s="2"/>
      <c r="L265" s="2"/>
    </row>
    <row r="266" spans="3:12" x14ac:dyDescent="0.25">
      <c r="G266" s="114"/>
      <c r="J266" s="2"/>
      <c r="K266" s="2"/>
      <c r="L266" s="2"/>
    </row>
    <row r="267" spans="3:12" x14ac:dyDescent="0.25">
      <c r="G267" s="114"/>
      <c r="J267" s="2"/>
      <c r="K267" s="2"/>
      <c r="L267" s="2"/>
    </row>
    <row r="268" spans="3:12" x14ac:dyDescent="0.25">
      <c r="G268" s="114"/>
      <c r="J268" s="2"/>
      <c r="K268" s="2"/>
      <c r="L268" s="2"/>
    </row>
    <row r="269" spans="3:12" x14ac:dyDescent="0.25">
      <c r="G269" s="114"/>
      <c r="J269" s="2"/>
      <c r="K269" s="2"/>
      <c r="L269" s="2"/>
    </row>
    <row r="270" spans="3:12" x14ac:dyDescent="0.25">
      <c r="G270" s="114"/>
      <c r="J270" s="2"/>
      <c r="K270" s="2"/>
      <c r="L270" s="2"/>
    </row>
    <row r="271" spans="3:12" x14ac:dyDescent="0.25">
      <c r="G271" s="114"/>
      <c r="J271" s="2"/>
      <c r="K271" s="2"/>
      <c r="L271" s="2"/>
    </row>
  </sheetData>
  <mergeCells count="33">
    <mergeCell ref="A255:C255"/>
    <mergeCell ref="J255:L255"/>
    <mergeCell ref="J188:L188"/>
    <mergeCell ref="A191:C191"/>
    <mergeCell ref="J235:L235"/>
    <mergeCell ref="A239:C239"/>
    <mergeCell ref="A253:C253"/>
    <mergeCell ref="J254:L254"/>
    <mergeCell ref="A150:C150"/>
    <mergeCell ref="J152:L152"/>
    <mergeCell ref="A162:C162"/>
    <mergeCell ref="A179:C179"/>
    <mergeCell ref="A182:C182"/>
    <mergeCell ref="J145:L145"/>
    <mergeCell ref="J17:L17"/>
    <mergeCell ref="A20:C20"/>
    <mergeCell ref="J29:L29"/>
    <mergeCell ref="A32:C32"/>
    <mergeCell ref="J50:L50"/>
    <mergeCell ref="A58:C58"/>
    <mergeCell ref="J99:L99"/>
    <mergeCell ref="J113:L113"/>
    <mergeCell ref="A117:C117"/>
    <mergeCell ref="A131:C131"/>
    <mergeCell ref="A143:C143"/>
    <mergeCell ref="A77:C77"/>
    <mergeCell ref="A94:C94"/>
    <mergeCell ref="A14:C14"/>
    <mergeCell ref="D2:E2"/>
    <mergeCell ref="D3:E3"/>
    <mergeCell ref="A10:C10"/>
    <mergeCell ref="J10:L10"/>
    <mergeCell ref="J13:L13"/>
  </mergeCells>
  <pageMargins left="0.7" right="0.7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G13" sqref="G13"/>
    </sheetView>
  </sheetViews>
  <sheetFormatPr defaultRowHeight="15" x14ac:dyDescent="0.25"/>
  <cols>
    <col min="1" max="1" width="19.85546875" customWidth="1"/>
    <col min="2" max="2" width="15" customWidth="1"/>
    <col min="3" max="3" width="13.42578125" customWidth="1"/>
    <col min="4" max="4" width="13.5703125" customWidth="1"/>
    <col min="5" max="5" width="13.140625" customWidth="1"/>
  </cols>
  <sheetData>
    <row r="1" spans="1:5" ht="15.75" thickBot="1" x14ac:dyDescent="0.3"/>
    <row r="2" spans="1:5" x14ac:dyDescent="0.25">
      <c r="A2" s="173"/>
      <c r="B2" s="264" t="s">
        <v>5</v>
      </c>
      <c r="C2" s="247"/>
      <c r="D2" s="174" t="s">
        <v>6</v>
      </c>
      <c r="E2" s="175" t="s">
        <v>7</v>
      </c>
    </row>
    <row r="3" spans="1:5" ht="18" x14ac:dyDescent="0.25">
      <c r="A3" s="176" t="s">
        <v>336</v>
      </c>
      <c r="B3" s="265" t="s">
        <v>10</v>
      </c>
      <c r="C3" s="249"/>
      <c r="D3" s="177" t="s">
        <v>11</v>
      </c>
      <c r="E3" s="178" t="s">
        <v>12</v>
      </c>
    </row>
    <row r="4" spans="1:5" ht="15.75" thickBot="1" x14ac:dyDescent="0.3">
      <c r="A4" s="179"/>
      <c r="B4" s="180" t="s">
        <v>308</v>
      </c>
      <c r="C4" s="180" t="s">
        <v>359</v>
      </c>
      <c r="D4" s="180" t="s">
        <v>408</v>
      </c>
      <c r="E4" s="180" t="s">
        <v>408</v>
      </c>
    </row>
    <row r="5" spans="1:5" x14ac:dyDescent="0.25">
      <c r="A5" s="142" t="s">
        <v>1</v>
      </c>
      <c r="B5" s="143">
        <v>1421316.46</v>
      </c>
      <c r="C5" s="143">
        <v>1523985.83</v>
      </c>
      <c r="D5" s="143">
        <v>1529812</v>
      </c>
      <c r="E5" s="143">
        <v>1573255.28</v>
      </c>
    </row>
    <row r="6" spans="1:5" x14ac:dyDescent="0.25">
      <c r="A6" s="96" t="s">
        <v>47</v>
      </c>
      <c r="B6" s="144">
        <v>108869</v>
      </c>
      <c r="C6" s="144">
        <v>1108455.3799999999</v>
      </c>
      <c r="D6" s="144">
        <v>782488</v>
      </c>
      <c r="E6" s="144">
        <v>782488</v>
      </c>
    </row>
    <row r="7" spans="1:5" x14ac:dyDescent="0.25">
      <c r="A7" s="96" t="s">
        <v>337</v>
      </c>
      <c r="B7" s="144">
        <v>142058.71</v>
      </c>
      <c r="C7" s="144">
        <v>1175841</v>
      </c>
      <c r="D7" s="144">
        <v>159000</v>
      </c>
      <c r="E7" s="144">
        <v>194758.19</v>
      </c>
    </row>
    <row r="8" spans="1:5" x14ac:dyDescent="0.25">
      <c r="A8" s="145" t="s">
        <v>54</v>
      </c>
      <c r="B8" s="146">
        <v>11300.33</v>
      </c>
      <c r="C8" s="146">
        <v>11946.21</v>
      </c>
      <c r="D8" s="146">
        <v>69500</v>
      </c>
      <c r="E8" s="146">
        <v>71548.94</v>
      </c>
    </row>
    <row r="9" spans="1:5" x14ac:dyDescent="0.25">
      <c r="A9" s="181" t="s">
        <v>338</v>
      </c>
      <c r="B9" s="182">
        <v>1683544</v>
      </c>
      <c r="C9" s="182">
        <f>SUM(C5:C8)</f>
        <v>3820228.42</v>
      </c>
      <c r="D9" s="182">
        <f>SUM(D5:D8)</f>
        <v>2540800</v>
      </c>
      <c r="E9" s="182">
        <f>SUM(E5:E8)</f>
        <v>2622050.41</v>
      </c>
    </row>
    <row r="12" spans="1:5" ht="15.75" thickBot="1" x14ac:dyDescent="0.3"/>
    <row r="13" spans="1:5" x14ac:dyDescent="0.25">
      <c r="A13" s="173"/>
      <c r="B13" s="264" t="s">
        <v>5</v>
      </c>
      <c r="C13" s="247"/>
      <c r="D13" s="174" t="s">
        <v>6</v>
      </c>
      <c r="E13" s="175" t="s">
        <v>7</v>
      </c>
    </row>
    <row r="14" spans="1:5" ht="18" x14ac:dyDescent="0.25">
      <c r="A14" s="176" t="s">
        <v>339</v>
      </c>
      <c r="B14" s="265" t="s">
        <v>10</v>
      </c>
      <c r="C14" s="249"/>
      <c r="D14" s="177" t="s">
        <v>11</v>
      </c>
      <c r="E14" s="178" t="s">
        <v>12</v>
      </c>
    </row>
    <row r="15" spans="1:5" ht="15.75" thickBot="1" x14ac:dyDescent="0.3">
      <c r="A15" s="179"/>
      <c r="B15" s="180" t="s">
        <v>308</v>
      </c>
      <c r="C15" s="180" t="s">
        <v>359</v>
      </c>
      <c r="D15" s="180" t="s">
        <v>408</v>
      </c>
      <c r="E15" s="180" t="s">
        <v>408</v>
      </c>
    </row>
    <row r="16" spans="1:5" x14ac:dyDescent="0.25">
      <c r="A16" s="142" t="s">
        <v>1</v>
      </c>
      <c r="B16" s="143">
        <v>599548.63</v>
      </c>
      <c r="C16" s="143">
        <v>692131.42</v>
      </c>
      <c r="D16" s="143">
        <v>738387</v>
      </c>
      <c r="E16" s="143">
        <v>748739.28</v>
      </c>
    </row>
    <row r="17" spans="1:6" x14ac:dyDescent="0.25">
      <c r="A17" s="96" t="s">
        <v>47</v>
      </c>
      <c r="B17" s="144">
        <v>336223.44</v>
      </c>
      <c r="C17" s="144">
        <v>1179085.18</v>
      </c>
      <c r="D17" s="144">
        <v>1011688</v>
      </c>
      <c r="E17" s="144">
        <v>1080888</v>
      </c>
    </row>
    <row r="18" spans="1:6" x14ac:dyDescent="0.25">
      <c r="A18" s="96" t="s">
        <v>337</v>
      </c>
      <c r="B18" s="144">
        <v>7172.18</v>
      </c>
      <c r="C18" s="144">
        <v>1118720.58</v>
      </c>
      <c r="D18" s="144">
        <v>7315</v>
      </c>
      <c r="E18" s="144">
        <v>7315</v>
      </c>
    </row>
    <row r="19" spans="1:6" x14ac:dyDescent="0.25">
      <c r="A19" s="145" t="s">
        <v>340</v>
      </c>
      <c r="B19" s="144">
        <v>589386.47</v>
      </c>
      <c r="C19" s="144">
        <v>650232.44999999995</v>
      </c>
      <c r="D19" s="144">
        <v>778410</v>
      </c>
      <c r="E19" s="144">
        <v>780108.13</v>
      </c>
    </row>
    <row r="20" spans="1:6" x14ac:dyDescent="0.25">
      <c r="A20" s="145" t="s">
        <v>341</v>
      </c>
      <c r="B20" s="146">
        <v>2929.87</v>
      </c>
      <c r="C20" s="146">
        <v>10298.77</v>
      </c>
      <c r="D20" s="146">
        <v>5000</v>
      </c>
      <c r="E20" s="146">
        <v>5000</v>
      </c>
    </row>
    <row r="21" spans="1:6" x14ac:dyDescent="0.25">
      <c r="A21" s="181" t="s">
        <v>338</v>
      </c>
      <c r="B21" s="183">
        <f>SUM(B16:B20)</f>
        <v>1535260.5900000003</v>
      </c>
      <c r="C21" s="183">
        <f>SUM(C16:C20)</f>
        <v>3650468.4</v>
      </c>
      <c r="D21" s="183">
        <f>SUM(D16:D20)</f>
        <v>2540800</v>
      </c>
      <c r="E21" s="183">
        <f>SUM(E16:E20)</f>
        <v>2622050.41</v>
      </c>
      <c r="F21" t="s">
        <v>342</v>
      </c>
    </row>
  </sheetData>
  <mergeCells count="4">
    <mergeCell ref="B2:C2"/>
    <mergeCell ref="B3:C3"/>
    <mergeCell ref="B13:C13"/>
    <mergeCell ref="B14:C1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Príjmy</vt:lpstr>
      <vt:lpstr>Výdavky</vt:lpstr>
      <vt:lpstr>Rekapitulácia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2018-10-12T06:31:22Z</dcterms:modified>
</cp:coreProperties>
</file>