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activeTab="2"/>
  </bookViews>
  <sheets>
    <sheet name="Príjem" sheetId="1" r:id="rId1"/>
    <sheet name="Výdaj" sheetId="3" r:id="rId2"/>
    <sheet name="Rekapitulácia" sheetId="4" r:id="rId3"/>
  </sheets>
  <calcPr calcId="145621"/>
</workbook>
</file>

<file path=xl/calcChain.xml><?xml version="1.0" encoding="utf-8"?>
<calcChain xmlns="http://schemas.openxmlformats.org/spreadsheetml/2006/main">
  <c r="D45" i="3" l="1"/>
  <c r="E45" i="1" l="1"/>
  <c r="F45" i="1"/>
  <c r="H59" i="3" l="1"/>
  <c r="I59" i="3"/>
  <c r="G59" i="3"/>
  <c r="E59" i="3"/>
  <c r="F59" i="3"/>
  <c r="D45" i="1" l="1"/>
  <c r="G45" i="1"/>
  <c r="H45" i="1"/>
  <c r="I45" i="1"/>
  <c r="F145" i="3" l="1"/>
  <c r="E145" i="3"/>
  <c r="D145" i="3"/>
  <c r="F73" i="3"/>
  <c r="E73" i="3"/>
  <c r="D73" i="3"/>
  <c r="G93" i="3" l="1"/>
  <c r="G65" i="3"/>
  <c r="H65" i="3"/>
  <c r="I65" i="3"/>
  <c r="G21" i="3"/>
  <c r="G11" i="3"/>
  <c r="H11" i="3"/>
  <c r="I11" i="3"/>
  <c r="F140" i="3"/>
  <c r="E140" i="3"/>
  <c r="D140" i="3"/>
  <c r="F105" i="3"/>
  <c r="E105" i="3"/>
  <c r="D105" i="3"/>
  <c r="F93" i="3"/>
  <c r="E93" i="3"/>
  <c r="D93" i="3"/>
  <c r="F84" i="3"/>
  <c r="E84" i="3"/>
  <c r="D84" i="3"/>
  <c r="F78" i="3"/>
  <c r="E78" i="3"/>
  <c r="D78" i="3"/>
  <c r="F65" i="3"/>
  <c r="E65" i="3"/>
  <c r="D65" i="3"/>
  <c r="D59" i="3"/>
  <c r="F45" i="3"/>
  <c r="E45" i="3"/>
  <c r="F33" i="3"/>
  <c r="E33" i="3"/>
  <c r="D33" i="3"/>
  <c r="F21" i="3"/>
  <c r="E21" i="3"/>
  <c r="D21" i="3"/>
  <c r="F15" i="3"/>
  <c r="E15" i="3"/>
  <c r="D15" i="3"/>
  <c r="F11" i="3"/>
  <c r="E11" i="3"/>
  <c r="D11" i="3"/>
  <c r="D62" i="1"/>
</calcChain>
</file>

<file path=xl/sharedStrings.xml><?xml version="1.0" encoding="utf-8"?>
<sst xmlns="http://schemas.openxmlformats.org/spreadsheetml/2006/main" count="427" uniqueCount="332">
  <si>
    <t>Bežný rozpočet</t>
  </si>
  <si>
    <t>Kód</t>
  </si>
  <si>
    <t>Rozpočtová</t>
  </si>
  <si>
    <t>Položka</t>
  </si>
  <si>
    <t>zdroja</t>
  </si>
  <si>
    <t>klasifikácia</t>
  </si>
  <si>
    <t>€</t>
  </si>
  <si>
    <t>Register obyvateľov</t>
  </si>
  <si>
    <t>Na stavebnú činnosť</t>
  </si>
  <si>
    <t>Na školstvo - ZŠ</t>
  </si>
  <si>
    <t>Na matričnú činnosť</t>
  </si>
  <si>
    <t>Stravné (HN)</t>
  </si>
  <si>
    <t>Dotácie pre deti zo SZP</t>
  </si>
  <si>
    <t>Vzdelávacie poukazy</t>
  </si>
  <si>
    <t>Dopravné (ZŠ)</t>
  </si>
  <si>
    <t>Učebné pomôcky</t>
  </si>
  <si>
    <t>Na vzdelávanie pre MŠ</t>
  </si>
  <si>
    <t>Aktivačná činnosť</t>
  </si>
  <si>
    <t>Výnos dane DÚ</t>
  </si>
  <si>
    <t>Daň z nehnuteľností</t>
  </si>
  <si>
    <t>Daň za psa</t>
  </si>
  <si>
    <t>Daň za užívanie VP</t>
  </si>
  <si>
    <t>Za umiestnenie jadr.zar.</t>
  </si>
  <si>
    <t>Odvoz smetia</t>
  </si>
  <si>
    <t>Daň za dobývací priestor</t>
  </si>
  <si>
    <t>Z prenajatých pozemkov</t>
  </si>
  <si>
    <t>Z prenajatých budov</t>
  </si>
  <si>
    <t>Za prenájom 8 b.j.</t>
  </si>
  <si>
    <t>Z prenajatých prístrojov</t>
  </si>
  <si>
    <t>Správne poplatky</t>
  </si>
  <si>
    <t>Za odpadové nádoby</t>
  </si>
  <si>
    <t>Za relácie v MR</t>
  </si>
  <si>
    <t>Členský poplatok OK</t>
  </si>
  <si>
    <t>Cintorínsky poplatok</t>
  </si>
  <si>
    <t>Za ubytovanie</t>
  </si>
  <si>
    <t>Príspevok z recyklačného fondu</t>
  </si>
  <si>
    <t>Úroky z vkladov</t>
  </si>
  <si>
    <t>Kapitálový rozpočet</t>
  </si>
  <si>
    <t>Príjem z predaja pozemkov</t>
  </si>
  <si>
    <t>Dotácia Rekonštr. VO</t>
  </si>
  <si>
    <t>Vlastný príjem ZŠ</t>
  </si>
  <si>
    <t>ZŠ vlastný príjem</t>
  </si>
  <si>
    <t>Civilná ochrana</t>
  </si>
  <si>
    <t>Dotácia Envirofond - kanalizácia</t>
  </si>
  <si>
    <t>11T1,11T2</t>
  </si>
  <si>
    <t>Program</t>
  </si>
  <si>
    <t>01.1.1.6 610-637</t>
  </si>
  <si>
    <t>4.1.</t>
  </si>
  <si>
    <t>01.1.1.6 641 006</t>
  </si>
  <si>
    <t>Príspevok na spoločný Ocú</t>
  </si>
  <si>
    <t>1.1.</t>
  </si>
  <si>
    <t>01.3.3.611</t>
  </si>
  <si>
    <t>4.2.</t>
  </si>
  <si>
    <t>10.7.0. 637 014</t>
  </si>
  <si>
    <t>13.1.</t>
  </si>
  <si>
    <t>06.2.0.611</t>
  </si>
  <si>
    <t>13.3.</t>
  </si>
  <si>
    <t xml:space="preserve">01.1.1.6 611 </t>
  </si>
  <si>
    <t>Mzdy pracovníkov</t>
  </si>
  <si>
    <t>01.1.1.6.621-629</t>
  </si>
  <si>
    <t>Odvody poistného</t>
  </si>
  <si>
    <t>01.1.1.6.627</t>
  </si>
  <si>
    <t>Príspevok do DDS</t>
  </si>
  <si>
    <t>01.1.1.6.631 001</t>
  </si>
  <si>
    <t>Cestovné</t>
  </si>
  <si>
    <t>01.1.1.6.632001</t>
  </si>
  <si>
    <t>Elektrická energia,plyn</t>
  </si>
  <si>
    <t>Vodné</t>
  </si>
  <si>
    <t>6.2.</t>
  </si>
  <si>
    <t>01.1.1.6.632003</t>
  </si>
  <si>
    <t>Telefón,fax, intern, poštovné</t>
  </si>
  <si>
    <t>01.1.1.6.633001</t>
  </si>
  <si>
    <t>Interiérové vybavenie</t>
  </si>
  <si>
    <t>3.1.</t>
  </si>
  <si>
    <t>01.1.1.6.633004</t>
  </si>
  <si>
    <t>Prevádz.stroj.,techn., náradie</t>
  </si>
  <si>
    <t>01.1.1.6.633006</t>
  </si>
  <si>
    <t>Všeobecný materiál</t>
  </si>
  <si>
    <t>01.1.1.6.633009</t>
  </si>
  <si>
    <t>Knihy, noviny, časopisy</t>
  </si>
  <si>
    <t>2.1.</t>
  </si>
  <si>
    <t>01.1.1.6.633010</t>
  </si>
  <si>
    <t>Bielizeň, odevy</t>
  </si>
  <si>
    <t>01.1.1.6.633013</t>
  </si>
  <si>
    <t>Softvér</t>
  </si>
  <si>
    <t>Palivo ako zdroj en. - kosač.</t>
  </si>
  <si>
    <t>01.1.1.6.633016</t>
  </si>
  <si>
    <t>Reprezentačné výdavky</t>
  </si>
  <si>
    <t>01.1.1.6.634001</t>
  </si>
  <si>
    <t>Palivo</t>
  </si>
  <si>
    <t>01.1.1.6.634002</t>
  </si>
  <si>
    <t>Servis, údržba, opravy auta</t>
  </si>
  <si>
    <t>01.1.1.6.634003</t>
  </si>
  <si>
    <t>Poistenie - auto</t>
  </si>
  <si>
    <t>01.1.1.6.634004</t>
  </si>
  <si>
    <t>Prepravné, pren. Dopr.pr.</t>
  </si>
  <si>
    <t>01.1.1.6.634006</t>
  </si>
  <si>
    <t xml:space="preserve">Karty,známky,  STK, EK  </t>
  </si>
  <si>
    <t>01.1.1.6.635002</t>
  </si>
  <si>
    <t>Údržba výpočt. techniky</t>
  </si>
  <si>
    <t>01.1.1.6.635004</t>
  </si>
  <si>
    <t>Údržba strojov, prístr., zariad.</t>
  </si>
  <si>
    <t>01.1.1.6.635005</t>
  </si>
  <si>
    <t>Údržba vyrozum. techniky</t>
  </si>
  <si>
    <t>01.1.1.6.635006</t>
  </si>
  <si>
    <t>Údržba budov a objektov</t>
  </si>
  <si>
    <t>01.1.1.6.637003</t>
  </si>
  <si>
    <t>Propagácia a rekl.</t>
  </si>
  <si>
    <t>2.2.</t>
  </si>
  <si>
    <t>01.1.1.6.636001</t>
  </si>
  <si>
    <t>Nájomné za pozemky</t>
  </si>
  <si>
    <t>01.1.1.6.637004</t>
  </si>
  <si>
    <t>Všeobecné služby</t>
  </si>
  <si>
    <t>01.1.1.6.637005</t>
  </si>
  <si>
    <t>Špeciálne služby</t>
  </si>
  <si>
    <t>01.1.1.6.637014</t>
  </si>
  <si>
    <t>Stravovanie</t>
  </si>
  <si>
    <t>01.1.1.6.637015</t>
  </si>
  <si>
    <t>Poistné - majetok</t>
  </si>
  <si>
    <t>01.1.1.6.637016</t>
  </si>
  <si>
    <t>Prídel do sociálneho fondu</t>
  </si>
  <si>
    <t>01.1.1.6.637026</t>
  </si>
  <si>
    <t>Odmeny poslancov</t>
  </si>
  <si>
    <t>1.2.</t>
  </si>
  <si>
    <t>01.1.1.6.621-625</t>
  </si>
  <si>
    <t xml:space="preserve">Odvody poistného - poslanci </t>
  </si>
  <si>
    <t>01.1.1.6.637027</t>
  </si>
  <si>
    <t>Odmeny za práce mimo p.p.</t>
  </si>
  <si>
    <t>01.1.2.637012</t>
  </si>
  <si>
    <t>Poplatky - banka</t>
  </si>
  <si>
    <t>01.7.0.651002</t>
  </si>
  <si>
    <t>03.2.0.632 001</t>
  </si>
  <si>
    <t>Elektrická energia, plyn</t>
  </si>
  <si>
    <t>03.2.0.633010</t>
  </si>
  <si>
    <t>Odevy a požiar. uniformy</t>
  </si>
  <si>
    <t>03.2.0.633007</t>
  </si>
  <si>
    <t>03.2.0.634001</t>
  </si>
  <si>
    <t>Palivo - auto</t>
  </si>
  <si>
    <t>03.2.0.634002</t>
  </si>
  <si>
    <t>03.2.0.634003</t>
  </si>
  <si>
    <t>Zákonné poistenie</t>
  </si>
  <si>
    <t>03.2.0.635006</t>
  </si>
  <si>
    <t>Údržba požiarnych zbrojníc</t>
  </si>
  <si>
    <t>03.2.0.637002</t>
  </si>
  <si>
    <t>Súťaže</t>
  </si>
  <si>
    <t>04.2.3.642 001</t>
  </si>
  <si>
    <t>Príspevok Poľovníc.združ.</t>
  </si>
  <si>
    <t>4.4.</t>
  </si>
  <si>
    <t>04.5.1.635 006</t>
  </si>
  <si>
    <t>Údržba ciest a chodníkov</t>
  </si>
  <si>
    <t>7.1.</t>
  </si>
  <si>
    <t>05.1.0.637004</t>
  </si>
  <si>
    <t>Uloženie a odvoz odpadov</t>
  </si>
  <si>
    <t>6.1.</t>
  </si>
  <si>
    <t>05.1.0.633006</t>
  </si>
  <si>
    <t>Vrecia - separovaný zber</t>
  </si>
  <si>
    <t>Vrecia - separovaný zber RF</t>
  </si>
  <si>
    <t>06.1.0.635 006</t>
  </si>
  <si>
    <t>Údržba bytového domu</t>
  </si>
  <si>
    <t>06.3.0. 635 006</t>
  </si>
  <si>
    <t>Údržba vodovodu</t>
  </si>
  <si>
    <t>06.4.0.632 001</t>
  </si>
  <si>
    <t>Elektrická energia - VO</t>
  </si>
  <si>
    <t>11.2.</t>
  </si>
  <si>
    <t>06.4.0.635006</t>
  </si>
  <si>
    <t>Údržba verejného osvetlenia</t>
  </si>
  <si>
    <t>07.6.0.635 006</t>
  </si>
  <si>
    <t>Údržba zdrav. strediska</t>
  </si>
  <si>
    <t>4.3.</t>
  </si>
  <si>
    <t>08.1.0.642 002</t>
  </si>
  <si>
    <t>9.1.</t>
  </si>
  <si>
    <t>08.1.0.635006</t>
  </si>
  <si>
    <t>Údržba TJ</t>
  </si>
  <si>
    <t>08.1.0.632001</t>
  </si>
  <si>
    <t>08.2.0.637002</t>
  </si>
  <si>
    <t>Kultúrne a športové podujatia</t>
  </si>
  <si>
    <t>10.1.</t>
  </si>
  <si>
    <t>08.2.0.637027</t>
  </si>
  <si>
    <t>08.2.0.633006</t>
  </si>
  <si>
    <t>Výdavky DĽH a Maderánek</t>
  </si>
  <si>
    <t>08.2.0.5.633009</t>
  </si>
  <si>
    <t>Knihy, noviny, časopisy MĽK</t>
  </si>
  <si>
    <t>10.2.</t>
  </si>
  <si>
    <t>08.3.0.635 006</t>
  </si>
  <si>
    <t>Údržba miestneho rozhlasu</t>
  </si>
  <si>
    <t>4.5.</t>
  </si>
  <si>
    <t>08.3.0.637012</t>
  </si>
  <si>
    <t>Poplatky ochr. autor.zväzom</t>
  </si>
  <si>
    <t>08.3.0.632003</t>
  </si>
  <si>
    <t>Rozhlas a televízia</t>
  </si>
  <si>
    <t>08.4.0. 632 001</t>
  </si>
  <si>
    <t>Elek. energia domy smútku</t>
  </si>
  <si>
    <t>4.6.</t>
  </si>
  <si>
    <t>08.4.0.633006</t>
  </si>
  <si>
    <t>Vybav. dom smútku, cintoríny</t>
  </si>
  <si>
    <t>08.4.0.635.006</t>
  </si>
  <si>
    <t>Údržba domov smútku,cintoríny</t>
  </si>
  <si>
    <t>08.4.0.642002</t>
  </si>
  <si>
    <t>Príspevok MS SČK</t>
  </si>
  <si>
    <t>Príspevok JDS</t>
  </si>
  <si>
    <t>Príspevok Farský úrad</t>
  </si>
  <si>
    <t>08.4.0.642006</t>
  </si>
  <si>
    <t>Člen. príspevok ZMOS, RVC</t>
  </si>
  <si>
    <t>1.3.</t>
  </si>
  <si>
    <t>09.5.0.637 001</t>
  </si>
  <si>
    <t>Školenia a semináre</t>
  </si>
  <si>
    <t>3.2.</t>
  </si>
  <si>
    <t>10.4.0.642 0014</t>
  </si>
  <si>
    <t>Príspevok novonar. deťom</t>
  </si>
  <si>
    <t>13.4.</t>
  </si>
  <si>
    <t>7.2.</t>
  </si>
  <si>
    <t>04.4.3. 716</t>
  </si>
  <si>
    <t>05.2.0.717001</t>
  </si>
  <si>
    <t>Real.stav. kanalizácia</t>
  </si>
  <si>
    <t>6.3.</t>
  </si>
  <si>
    <t>06.3.0.717001</t>
  </si>
  <si>
    <t>Celoobecný vodovod prípojky</t>
  </si>
  <si>
    <t>Finančné operácie:</t>
  </si>
  <si>
    <t>01.7.0. 821 005</t>
  </si>
  <si>
    <t>Splátka istiny ŠFRB 8b.j.</t>
  </si>
  <si>
    <t>01.7.0.821 005</t>
  </si>
  <si>
    <t>Splátka istiny PaR ZŠ TU</t>
  </si>
  <si>
    <t>Finančné operácie spolu:</t>
  </si>
  <si>
    <t>09.1.2.1.</t>
  </si>
  <si>
    <t>Základná škola - prenes. komp.</t>
  </si>
  <si>
    <t>8.1.</t>
  </si>
  <si>
    <t>09.1.1.1.</t>
  </si>
  <si>
    <t>MŠ - Orig. Komp.</t>
  </si>
  <si>
    <t>8.2.</t>
  </si>
  <si>
    <t>09.6.0.1.</t>
  </si>
  <si>
    <t>ŠJ . Orig. Komp.</t>
  </si>
  <si>
    <t>8.3.</t>
  </si>
  <si>
    <t xml:space="preserve">09.1.2.1. </t>
  </si>
  <si>
    <t>ŠKD Orig. Komp.</t>
  </si>
  <si>
    <t>8.4.</t>
  </si>
  <si>
    <t>ZŠ - Nenormatívne prostr.</t>
  </si>
  <si>
    <t>MŠ - Nenormatívne prostr.</t>
  </si>
  <si>
    <t>VÝDAJ: Členenie podľa programov</t>
  </si>
  <si>
    <t>Podprogram</t>
  </si>
  <si>
    <t>Príspevok na spoločný Ocú VZ</t>
  </si>
  <si>
    <t>Program 1:  Plánovanie, manažment</t>
  </si>
  <si>
    <t>Program 2: Propagácia</t>
  </si>
  <si>
    <t>01.1.16.633002</t>
  </si>
  <si>
    <t>Nákup výpočtovej techniky</t>
  </si>
  <si>
    <t>Program 3: Interné služby</t>
  </si>
  <si>
    <t>Matrika - mzda, odvody,bež.v.</t>
  </si>
  <si>
    <t>Program 4: Služby občanom</t>
  </si>
  <si>
    <t>Servis, údržba, opravy</t>
  </si>
  <si>
    <t>Program 5: Bezpečnosť</t>
  </si>
  <si>
    <t>Program 6: Odpadové hospodárstvo</t>
  </si>
  <si>
    <t>PD - IBV k Mažgútovi</t>
  </si>
  <si>
    <t>Program 7: Komunikácie</t>
  </si>
  <si>
    <t>Program 9: Šport</t>
  </si>
  <si>
    <t>Program 10: Kultúra</t>
  </si>
  <si>
    <t>Rek. Verejné osvetlenie-VZ</t>
  </si>
  <si>
    <t>Rek. Verejné osvetlenie-dotácia</t>
  </si>
  <si>
    <t>Program 11: Prostredie pre život</t>
  </si>
  <si>
    <t>Program 12: Bývanie</t>
  </si>
  <si>
    <t>Program 13: Sociálne služby</t>
  </si>
  <si>
    <t>ŠFRB 8b.j.úrok z úveru</t>
  </si>
  <si>
    <t>Príst. a rekonš.ZŠ úroky TÚ</t>
  </si>
  <si>
    <t>Program 14: Administratíva</t>
  </si>
  <si>
    <t>Programy 1 -14 spolu:</t>
  </si>
  <si>
    <t>04.12.717001</t>
  </si>
  <si>
    <t>04.4.3. 717001</t>
  </si>
  <si>
    <t>Real.stav. Kanalizácia - dotácia Envirofond</t>
  </si>
  <si>
    <t>DOVP kultúra</t>
  </si>
  <si>
    <t>11.3.</t>
  </si>
  <si>
    <t>06.4.0. 717002</t>
  </si>
  <si>
    <t>11T1,2</t>
  </si>
  <si>
    <t>03.2.0.637 001</t>
  </si>
  <si>
    <t>Príjem z RF</t>
  </si>
  <si>
    <t>Program8: Vzdelávanie</t>
  </si>
  <si>
    <t>Príjem spolu (BR+KR+vlastný príjem ZŠ)</t>
  </si>
  <si>
    <t>Rekapitulácia</t>
  </si>
  <si>
    <t>rozpočtu obce.</t>
  </si>
  <si>
    <t>r. 2014</t>
  </si>
  <si>
    <t>r. 2015</t>
  </si>
  <si>
    <t xml:space="preserve">samosprávy sú súčasťou rozpočtu obce aj finančné operácie, ktorými sa </t>
  </si>
  <si>
    <t xml:space="preserve">V zmysle § 10 odst. 6 zákona č. 583/2004 Z.z. o rozpočtových pravidlách územnej </t>
  </si>
  <si>
    <t>ich splácanie. Finančné operácie nie sú súčasťou príjmov a výdavkov</t>
  </si>
  <si>
    <t>vykonávajú prevody z peňažných fondov obce a realizujú návratné zdroje financovania</t>
  </si>
  <si>
    <t>PRÍJEM</t>
  </si>
  <si>
    <t>REKAPITULÁCIA</t>
  </si>
  <si>
    <t>PRÍJMY SPOLU</t>
  </si>
  <si>
    <t>Bežné príjmy - Obec</t>
  </si>
  <si>
    <t>Bežné príjmy - ZŠ</t>
  </si>
  <si>
    <t>Kapitálové príjmy</t>
  </si>
  <si>
    <t>Príjmové finančné operácie</t>
  </si>
  <si>
    <t>Príjmy spolu bez ZŠ</t>
  </si>
  <si>
    <t xml:space="preserve">VÝDAVKY SPOLU </t>
  </si>
  <si>
    <t>Bežné výdavky - Obec</t>
  </si>
  <si>
    <t>Bežné výdavky - ZŠ</t>
  </si>
  <si>
    <t>Bežné výdavky spolu :</t>
  </si>
  <si>
    <t>Kapitálové výdavky</t>
  </si>
  <si>
    <t>Výdavkové finančné operácie</t>
  </si>
  <si>
    <t>Výdavky spolu bez ZŠ</t>
  </si>
  <si>
    <t>Ing. Pavol Mackovčín</t>
  </si>
  <si>
    <t>13.2.</t>
  </si>
  <si>
    <t>Program 14: Administratíva celkom:</t>
  </si>
  <si>
    <t>Výdavky spolu  za programy(BR+KR+ ZŠ)</t>
  </si>
  <si>
    <t>VÝDAVKY SPOLU:</t>
  </si>
  <si>
    <t>PRÍJMY SPOLU:</t>
  </si>
  <si>
    <t xml:space="preserve">                                        Bežný rozpočet</t>
  </si>
  <si>
    <t xml:space="preserve">       starosta obce</t>
  </si>
  <si>
    <t xml:space="preserve"> </t>
  </si>
  <si>
    <t>r. 2016</t>
  </si>
  <si>
    <t>Aktivačná činnosť VZ</t>
  </si>
  <si>
    <t>IBV k Mažgútovi - realizácia</t>
  </si>
  <si>
    <t>IBV Pod družstvom Klčovany - realizácia</t>
  </si>
  <si>
    <t>11.1.</t>
  </si>
  <si>
    <t>06.3.0. 632002</t>
  </si>
  <si>
    <t>05.1.0.716</t>
  </si>
  <si>
    <t>Zberný dvor PD</t>
  </si>
  <si>
    <t>6.4.</t>
  </si>
  <si>
    <t>06.2.0. 633015</t>
  </si>
  <si>
    <t>06.2.0.635 006</t>
  </si>
  <si>
    <t>Údržba verejnej zelene</t>
  </si>
  <si>
    <t>06.4.0. 716</t>
  </si>
  <si>
    <t>PD rekonštrukcia verejné osvetlenie-VZ</t>
  </si>
  <si>
    <t>Odvody poistného z DOVP</t>
  </si>
  <si>
    <t>01.1.1.6 614</t>
  </si>
  <si>
    <t>Odmena za sklad CO</t>
  </si>
  <si>
    <t>Príjmové finančné operácie:</t>
  </si>
  <si>
    <t>Zverejnené: 28.10.2013</t>
  </si>
  <si>
    <t>03.2.0.633006</t>
  </si>
  <si>
    <t xml:space="preserve">Všeobecný materiál </t>
  </si>
  <si>
    <t>Špeciálny materiál</t>
  </si>
  <si>
    <t xml:space="preserve">Príspevok TJ </t>
  </si>
  <si>
    <t>SCHVÁLENÝ PROGRAMOVÝ ROZPOČET NA r.  2014 - 2016</t>
  </si>
  <si>
    <t>Schválené dňa: 14.11.2013</t>
  </si>
  <si>
    <t>Uznesenie: 55/2013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</si>
</sst>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0\ _S_k_-;\-* #,##0.00\ _S_k_-;_-* &quot;-&quot;??\ _S_k_-;_-@_-"/>
    <numFmt numFmtId="165" formatCode="_-* #,##0\ _S_k_-;\-* #,##0\ _S_k_-;_-* &quot;-&quot;??\ _S_k_-;_-@_-"/>
    <numFmt numFmtId="166" formatCode="#,##0.00\ [$€-1]"/>
    <numFmt numFmtId="167" formatCode="_-* #,##0\ _€_-;\-* #,##0\ _€_-;_-* &quot;-&quot;??\ _€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8"/>
      <color rgb="FFFF0000"/>
      <name val="Arial CE"/>
      <family val="2"/>
      <charset val="238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charset val="238"/>
    </font>
    <font>
      <sz val="8"/>
      <color theme="1"/>
      <name val="Arial CE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46">
    <xf numFmtId="0" fontId="0" fillId="0" borderId="0" xfId="0"/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165" fontId="7" fillId="0" borderId="7" xfId="1" applyNumberFormat="1" applyFont="1" applyBorder="1"/>
    <xf numFmtId="0" fontId="6" fillId="0" borderId="9" xfId="1" applyFont="1" applyBorder="1" applyAlignment="1">
      <alignment horizontal="center"/>
    </xf>
    <xf numFmtId="3" fontId="6" fillId="0" borderId="9" xfId="1" applyNumberFormat="1" applyFont="1" applyBorder="1" applyAlignment="1">
      <alignment horizontal="center"/>
    </xf>
    <xf numFmtId="165" fontId="7" fillId="0" borderId="10" xfId="1" applyNumberFormat="1" applyFont="1" applyBorder="1"/>
    <xf numFmtId="165" fontId="7" fillId="0" borderId="9" xfId="1" applyNumberFormat="1" applyFont="1" applyBorder="1"/>
    <xf numFmtId="3" fontId="6" fillId="0" borderId="11" xfId="1" applyNumberFormat="1" applyFont="1" applyBorder="1" applyAlignment="1">
      <alignment horizontal="center"/>
    </xf>
    <xf numFmtId="0" fontId="6" fillId="0" borderId="11" xfId="1" applyFont="1" applyBorder="1"/>
    <xf numFmtId="165" fontId="7" fillId="0" borderId="12" xfId="1" applyNumberFormat="1" applyFont="1" applyBorder="1"/>
    <xf numFmtId="165" fontId="7" fillId="0" borderId="11" xfId="1" applyNumberFormat="1" applyFont="1" applyBorder="1"/>
    <xf numFmtId="165" fontId="8" fillId="0" borderId="15" xfId="1" applyNumberFormat="1" applyFont="1" applyBorder="1"/>
    <xf numFmtId="165" fontId="8" fillId="0" borderId="16" xfId="1" applyNumberFormat="1" applyFont="1" applyBorder="1"/>
    <xf numFmtId="165" fontId="7" fillId="0" borderId="0" xfId="1" applyNumberFormat="1" applyFont="1" applyBorder="1"/>
    <xf numFmtId="0" fontId="2" fillId="0" borderId="17" xfId="1" applyBorder="1" applyAlignment="1">
      <alignment horizontal="center"/>
    </xf>
    <xf numFmtId="3" fontId="2" fillId="0" borderId="7" xfId="1" applyNumberFormat="1" applyBorder="1" applyAlignment="1">
      <alignment horizontal="center"/>
    </xf>
    <xf numFmtId="165" fontId="7" fillId="0" borderId="18" xfId="1" applyNumberFormat="1" applyFont="1" applyBorder="1"/>
    <xf numFmtId="165" fontId="7" fillId="0" borderId="20" xfId="1" applyNumberFormat="1" applyFont="1" applyBorder="1"/>
    <xf numFmtId="165" fontId="8" fillId="0" borderId="14" xfId="1" applyNumberFormat="1" applyFont="1" applyBorder="1"/>
    <xf numFmtId="165" fontId="8" fillId="0" borderId="0" xfId="3" applyNumberFormat="1" applyFont="1" applyBorder="1"/>
    <xf numFmtId="165" fontId="8" fillId="0" borderId="0" xfId="1" applyNumberFormat="1" applyFont="1" applyBorder="1"/>
    <xf numFmtId="0" fontId="2" fillId="0" borderId="0" xfId="1" applyBorder="1" applyAlignment="1">
      <alignment horizontal="center"/>
    </xf>
    <xf numFmtId="0" fontId="6" fillId="0" borderId="0" xfId="1" applyFont="1" applyBorder="1"/>
    <xf numFmtId="3" fontId="2" fillId="0" borderId="0" xfId="1" applyNumberFormat="1" applyBorder="1" applyAlignment="1">
      <alignment horizontal="center"/>
    </xf>
    <xf numFmtId="0" fontId="2" fillId="0" borderId="23" xfId="1" applyBorder="1" applyAlignment="1">
      <alignment horizontal="center"/>
    </xf>
    <xf numFmtId="3" fontId="2" fillId="0" borderId="22" xfId="1" applyNumberFormat="1" applyBorder="1" applyAlignment="1">
      <alignment horizontal="center"/>
    </xf>
    <xf numFmtId="165" fontId="7" fillId="0" borderId="22" xfId="1" applyNumberFormat="1" applyFont="1" applyBorder="1"/>
    <xf numFmtId="0" fontId="3" fillId="0" borderId="0" xfId="2" applyFont="1" applyBorder="1"/>
    <xf numFmtId="0" fontId="8" fillId="0" borderId="6" xfId="2" applyFont="1" applyFill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2" fillId="0" borderId="9" xfId="2" applyBorder="1" applyAlignment="1">
      <alignment horizontal="center"/>
    </xf>
    <xf numFmtId="3" fontId="2" fillId="0" borderId="9" xfId="2" applyNumberFormat="1" applyBorder="1" applyAlignment="1">
      <alignment horizontal="center"/>
    </xf>
    <xf numFmtId="3" fontId="2" fillId="0" borderId="9" xfId="2" applyNumberFormat="1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3" fontId="15" fillId="0" borderId="9" xfId="2" applyNumberFormat="1" applyFont="1" applyBorder="1" applyAlignment="1">
      <alignment horizontal="center"/>
    </xf>
    <xf numFmtId="165" fontId="5" fillId="0" borderId="0" xfId="5" applyNumberFormat="1" applyFont="1" applyBorder="1" applyAlignment="1"/>
    <xf numFmtId="0" fontId="13" fillId="0" borderId="0" xfId="0" applyFont="1" applyBorder="1" applyAlignment="1">
      <alignment horizontal="center"/>
    </xf>
    <xf numFmtId="0" fontId="2" fillId="0" borderId="26" xfId="1" applyBorder="1" applyAlignment="1">
      <alignment horizontal="center"/>
    </xf>
    <xf numFmtId="3" fontId="2" fillId="0" borderId="11" xfId="1" applyNumberFormat="1" applyBorder="1" applyAlignment="1">
      <alignment horizontal="center"/>
    </xf>
    <xf numFmtId="165" fontId="12" fillId="0" borderId="14" xfId="0" applyNumberFormat="1" applyFont="1" applyBorder="1"/>
    <xf numFmtId="165" fontId="12" fillId="0" borderId="0" xfId="0" applyNumberFormat="1" applyFont="1" applyBorder="1"/>
    <xf numFmtId="0" fontId="2" fillId="0" borderId="19" xfId="2" applyBorder="1" applyAlignment="1">
      <alignment horizontal="center"/>
    </xf>
    <xf numFmtId="0" fontId="16" fillId="0" borderId="0" xfId="0" applyFont="1"/>
    <xf numFmtId="3" fontId="2" fillId="0" borderId="11" xfId="2" applyNumberFormat="1" applyFont="1" applyBorder="1" applyAlignment="1">
      <alignment horizontal="center"/>
    </xf>
    <xf numFmtId="0" fontId="0" fillId="0" borderId="9" xfId="0" applyBorder="1"/>
    <xf numFmtId="0" fontId="11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8" fillId="0" borderId="20" xfId="2" applyFont="1" applyFill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31" xfId="2" applyFont="1" applyBorder="1"/>
    <xf numFmtId="0" fontId="16" fillId="0" borderId="32" xfId="0" applyFont="1" applyBorder="1"/>
    <xf numFmtId="0" fontId="0" fillId="0" borderId="3" xfId="0" applyBorder="1"/>
    <xf numFmtId="0" fontId="5" fillId="0" borderId="17" xfId="2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4" fillId="2" borderId="5" xfId="2" applyFont="1" applyFill="1" applyBorder="1" applyAlignment="1">
      <alignment horizontal="center"/>
    </xf>
    <xf numFmtId="165" fontId="7" fillId="2" borderId="0" xfId="3" applyNumberFormat="1" applyFont="1" applyFill="1" applyBorder="1"/>
    <xf numFmtId="165" fontId="8" fillId="2" borderId="0" xfId="3" applyNumberFormat="1" applyFont="1" applyFill="1" applyBorder="1"/>
    <xf numFmtId="0" fontId="0" fillId="2" borderId="0" xfId="0" applyFill="1"/>
    <xf numFmtId="165" fontId="12" fillId="0" borderId="16" xfId="0" applyNumberFormat="1" applyFont="1" applyBorder="1"/>
    <xf numFmtId="0" fontId="0" fillId="0" borderId="0" xfId="0" applyBorder="1"/>
    <xf numFmtId="0" fontId="0" fillId="2" borderId="0" xfId="0" applyFill="1" applyBorder="1"/>
    <xf numFmtId="0" fontId="4" fillId="2" borderId="7" xfId="2" applyFont="1" applyFill="1" applyBorder="1" applyAlignment="1">
      <alignment horizontal="center"/>
    </xf>
    <xf numFmtId="165" fontId="13" fillId="2" borderId="8" xfId="4" applyNumberFormat="1" applyFont="1" applyFill="1" applyBorder="1" applyAlignment="1">
      <alignment horizontal="center"/>
    </xf>
    <xf numFmtId="165" fontId="13" fillId="2" borderId="10" xfId="4" applyNumberFormat="1" applyFont="1" applyFill="1" applyBorder="1" applyAlignment="1">
      <alignment horizontal="center"/>
    </xf>
    <xf numFmtId="165" fontId="11" fillId="2" borderId="9" xfId="4" applyNumberFormat="1" applyFont="1" applyFill="1" applyBorder="1" applyAlignment="1">
      <alignment horizontal="center"/>
    </xf>
    <xf numFmtId="165" fontId="1" fillId="2" borderId="9" xfId="4" applyNumberFormat="1" applyFont="1" applyFill="1" applyBorder="1" applyAlignment="1">
      <alignment horizontal="center"/>
    </xf>
    <xf numFmtId="165" fontId="13" fillId="2" borderId="9" xfId="4" applyNumberFormat="1" applyFont="1" applyFill="1" applyBorder="1" applyAlignment="1">
      <alignment horizontal="center"/>
    </xf>
    <xf numFmtId="165" fontId="7" fillId="2" borderId="9" xfId="4" applyNumberFormat="1" applyFont="1" applyFill="1" applyBorder="1" applyAlignment="1">
      <alignment horizontal="center"/>
    </xf>
    <xf numFmtId="165" fontId="7" fillId="2" borderId="9" xfId="5" applyNumberFormat="1" applyFont="1" applyFill="1" applyBorder="1" applyAlignment="1"/>
    <xf numFmtId="165" fontId="7" fillId="2" borderId="9" xfId="5" applyNumberFormat="1" applyFont="1" applyFill="1" applyBorder="1" applyAlignment="1">
      <alignment horizontal="center"/>
    </xf>
    <xf numFmtId="165" fontId="11" fillId="2" borderId="0" xfId="4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65" fontId="7" fillId="2" borderId="14" xfId="5" applyNumberFormat="1" applyFont="1" applyFill="1" applyBorder="1" applyAlignment="1">
      <alignment horizontal="center"/>
    </xf>
    <xf numFmtId="165" fontId="7" fillId="2" borderId="7" xfId="5" applyNumberFormat="1" applyFont="1" applyFill="1" applyBorder="1" applyAlignment="1">
      <alignment horizontal="center"/>
    </xf>
    <xf numFmtId="165" fontId="11" fillId="2" borderId="9" xfId="0" applyNumberFormat="1" applyFont="1" applyFill="1" applyBorder="1" applyAlignment="1">
      <alignment horizontal="center"/>
    </xf>
    <xf numFmtId="165" fontId="7" fillId="2" borderId="0" xfId="5" applyNumberFormat="1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165" fontId="8" fillId="2" borderId="14" xfId="5" applyNumberFormat="1" applyFont="1" applyFill="1" applyBorder="1" applyAlignment="1"/>
    <xf numFmtId="165" fontId="7" fillId="2" borderId="8" xfId="5" applyNumberFormat="1" applyFont="1" applyFill="1" applyBorder="1" applyAlignment="1">
      <alignment horizontal="center"/>
    </xf>
    <xf numFmtId="165" fontId="7" fillId="2" borderId="10" xfId="5" applyNumberFormat="1" applyFont="1" applyFill="1" applyBorder="1" applyAlignment="1">
      <alignment horizontal="center"/>
    </xf>
    <xf numFmtId="164" fontId="5" fillId="2" borderId="0" xfId="3" applyFont="1" applyFill="1" applyBorder="1"/>
    <xf numFmtId="165" fontId="13" fillId="2" borderId="11" xfId="0" applyNumberFormat="1" applyFont="1" applyFill="1" applyBorder="1"/>
    <xf numFmtId="165" fontId="7" fillId="2" borderId="11" xfId="5" applyNumberFormat="1" applyFont="1" applyFill="1" applyBorder="1" applyAlignment="1">
      <alignment horizontal="center"/>
    </xf>
    <xf numFmtId="165" fontId="11" fillId="2" borderId="9" xfId="4" applyNumberFormat="1" applyFont="1" applyFill="1" applyBorder="1" applyAlignment="1"/>
    <xf numFmtId="0" fontId="13" fillId="2" borderId="0" xfId="0" applyFont="1" applyFill="1" applyBorder="1"/>
    <xf numFmtId="0" fontId="13" fillId="2" borderId="20" xfId="0" applyFont="1" applyFill="1" applyBorder="1" applyAlignment="1">
      <alignment horizontal="center"/>
    </xf>
    <xf numFmtId="16" fontId="13" fillId="2" borderId="20" xfId="0" applyNumberFormat="1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16" fontId="13" fillId="2" borderId="10" xfId="0" applyNumberFormat="1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0" fillId="0" borderId="16" xfId="0" applyBorder="1"/>
    <xf numFmtId="0" fontId="5" fillId="0" borderId="9" xfId="2" applyFont="1" applyBorder="1" applyAlignment="1">
      <alignment horizontal="center"/>
    </xf>
    <xf numFmtId="164" fontId="3" fillId="2" borderId="9" xfId="3" applyFont="1" applyFill="1" applyBorder="1" applyAlignment="1">
      <alignment horizontal="center"/>
    </xf>
    <xf numFmtId="165" fontId="7" fillId="0" borderId="25" xfId="1" applyNumberFormat="1" applyFont="1" applyBorder="1"/>
    <xf numFmtId="0" fontId="5" fillId="0" borderId="19" xfId="2" applyFont="1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0" borderId="24" xfId="0" applyBorder="1"/>
    <xf numFmtId="165" fontId="7" fillId="0" borderId="15" xfId="1" applyNumberFormat="1" applyFont="1" applyBorder="1"/>
    <xf numFmtId="165" fontId="7" fillId="0" borderId="16" xfId="1" applyNumberFormat="1" applyFont="1" applyBorder="1"/>
    <xf numFmtId="0" fontId="4" fillId="2" borderId="18" xfId="2" applyFont="1" applyFill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6" xfId="1" applyFont="1" applyBorder="1" applyAlignment="1">
      <alignment horizontal="center"/>
    </xf>
    <xf numFmtId="165" fontId="7" fillId="0" borderId="28" xfId="3" applyNumberFormat="1" applyFont="1" applyBorder="1"/>
    <xf numFmtId="164" fontId="5" fillId="0" borderId="28" xfId="3" applyFont="1" applyBorder="1"/>
    <xf numFmtId="164" fontId="5" fillId="0" borderId="21" xfId="3" applyFont="1" applyBorder="1"/>
    <xf numFmtId="0" fontId="9" fillId="0" borderId="0" xfId="2" applyFont="1" applyBorder="1" applyAlignment="1">
      <alignment horizontal="left"/>
    </xf>
    <xf numFmtId="165" fontId="8" fillId="2" borderId="0" xfId="5" applyNumberFormat="1" applyFont="1" applyFill="1" applyBorder="1" applyAlignment="1"/>
    <xf numFmtId="0" fontId="9" fillId="0" borderId="40" xfId="2" applyFont="1" applyBorder="1" applyAlignment="1">
      <alignment horizontal="left"/>
    </xf>
    <xf numFmtId="0" fontId="4" fillId="2" borderId="12" xfId="2" applyFont="1" applyFill="1" applyBorder="1" applyAlignment="1">
      <alignment horizontal="center"/>
    </xf>
    <xf numFmtId="0" fontId="4" fillId="2" borderId="25" xfId="2" applyFont="1" applyFill="1" applyBorder="1" applyAlignment="1">
      <alignment horizontal="center"/>
    </xf>
    <xf numFmtId="3" fontId="11" fillId="2" borderId="14" xfId="0" applyNumberFormat="1" applyFont="1" applyFill="1" applyBorder="1" applyAlignment="1">
      <alignment horizontal="center"/>
    </xf>
    <xf numFmtId="165" fontId="18" fillId="2" borderId="14" xfId="4" applyNumberFormat="1" applyFont="1" applyFill="1" applyBorder="1" applyAlignment="1">
      <alignment horizontal="center"/>
    </xf>
    <xf numFmtId="165" fontId="18" fillId="2" borderId="16" xfId="4" applyNumberFormat="1" applyFont="1" applyFill="1" applyBorder="1" applyAlignment="1">
      <alignment horizontal="center"/>
    </xf>
    <xf numFmtId="165" fontId="18" fillId="2" borderId="0" xfId="4" applyNumberFormat="1" applyFont="1" applyFill="1" applyBorder="1" applyAlignment="1">
      <alignment horizontal="center"/>
    </xf>
    <xf numFmtId="164" fontId="3" fillId="0" borderId="2" xfId="3" applyFont="1" applyBorder="1" applyAlignment="1">
      <alignment horizontal="center"/>
    </xf>
    <xf numFmtId="164" fontId="3" fillId="0" borderId="3" xfId="3" applyFont="1" applyBorder="1" applyAlignment="1">
      <alignment horizontal="center"/>
    </xf>
    <xf numFmtId="165" fontId="4" fillId="0" borderId="5" xfId="3" applyNumberFormat="1" applyFont="1" applyBorder="1"/>
    <xf numFmtId="165" fontId="4" fillId="0" borderId="6" xfId="3" applyNumberFormat="1" applyFont="1" applyBorder="1"/>
    <xf numFmtId="165" fontId="11" fillId="2" borderId="0" xfId="0" applyNumberFormat="1" applyFont="1" applyFill="1" applyBorder="1" applyAlignment="1">
      <alignment horizontal="center"/>
    </xf>
    <xf numFmtId="0" fontId="6" fillId="0" borderId="0" xfId="2" applyFont="1" applyBorder="1" applyAlignment="1">
      <alignment horizontal="left"/>
    </xf>
    <xf numFmtId="0" fontId="0" fillId="0" borderId="0" xfId="0" applyBorder="1" applyAlignment="1">
      <alignment horizontal="center"/>
    </xf>
    <xf numFmtId="0" fontId="4" fillId="0" borderId="0" xfId="2" applyFont="1" applyBorder="1" applyAlignment="1">
      <alignment horizontal="left"/>
    </xf>
    <xf numFmtId="0" fontId="4" fillId="3" borderId="5" xfId="2" applyFont="1" applyFill="1" applyBorder="1" applyAlignment="1">
      <alignment horizontal="center"/>
    </xf>
    <xf numFmtId="165" fontId="8" fillId="3" borderId="13" xfId="3" applyNumberFormat="1" applyFont="1" applyFill="1" applyBorder="1"/>
    <xf numFmtId="0" fontId="4" fillId="3" borderId="37" xfId="2" applyFont="1" applyFill="1" applyBorder="1" applyAlignment="1">
      <alignment horizontal="center"/>
    </xf>
    <xf numFmtId="165" fontId="4" fillId="2" borderId="9" xfId="3" applyNumberFormat="1" applyFont="1" applyFill="1" applyBorder="1"/>
    <xf numFmtId="165" fontId="11" fillId="3" borderId="9" xfId="4" applyNumberFormat="1" applyFont="1" applyFill="1" applyBorder="1" applyAlignment="1">
      <alignment horizontal="center"/>
    </xf>
    <xf numFmtId="0" fontId="22" fillId="0" borderId="9" xfId="0" applyFont="1" applyBorder="1"/>
    <xf numFmtId="0" fontId="24" fillId="0" borderId="0" xfId="0" applyFont="1" applyBorder="1" applyAlignment="1">
      <alignment horizontal="center"/>
    </xf>
    <xf numFmtId="166" fontId="25" fillId="0" borderId="0" xfId="0" applyNumberFormat="1" applyFont="1" applyBorder="1"/>
    <xf numFmtId="166" fontId="23" fillId="0" borderId="0" xfId="0" applyNumberFormat="1" applyFont="1" applyBorder="1"/>
    <xf numFmtId="0" fontId="23" fillId="0" borderId="0" xfId="0" applyFont="1" applyBorder="1"/>
    <xf numFmtId="0" fontId="23" fillId="2" borderId="0" xfId="0" applyFont="1" applyFill="1" applyBorder="1"/>
    <xf numFmtId="0" fontId="27" fillId="0" borderId="9" xfId="0" applyFont="1" applyBorder="1" applyAlignment="1">
      <alignment vertical="center"/>
    </xf>
    <xf numFmtId="0" fontId="28" fillId="0" borderId="9" xfId="0" applyFont="1" applyBorder="1"/>
    <xf numFmtId="0" fontId="27" fillId="0" borderId="9" xfId="0" applyFont="1" applyBorder="1" applyAlignment="1">
      <alignment horizontal="center" wrapText="1"/>
    </xf>
    <xf numFmtId="0" fontId="27" fillId="0" borderId="9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167" fontId="24" fillId="0" borderId="9" xfId="4" applyNumberFormat="1" applyFont="1" applyBorder="1"/>
    <xf numFmtId="167" fontId="29" fillId="0" borderId="0" xfId="4" applyNumberFormat="1" applyFont="1"/>
    <xf numFmtId="167" fontId="24" fillId="0" borderId="0" xfId="4" applyNumberFormat="1" applyFont="1"/>
    <xf numFmtId="167" fontId="31" fillId="0" borderId="9" xfId="4" applyNumberFormat="1" applyFont="1" applyBorder="1"/>
    <xf numFmtId="167" fontId="32" fillId="0" borderId="9" xfId="4" applyNumberFormat="1" applyFont="1" applyBorder="1"/>
    <xf numFmtId="167" fontId="33" fillId="0" borderId="9" xfId="4" applyNumberFormat="1" applyFont="1" applyBorder="1"/>
    <xf numFmtId="0" fontId="4" fillId="0" borderId="0" xfId="1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2" fillId="0" borderId="1" xfId="2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165" fontId="7" fillId="2" borderId="2" xfId="5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165" fontId="13" fillId="2" borderId="0" xfId="0" applyNumberFormat="1" applyFont="1" applyFill="1" applyBorder="1"/>
    <xf numFmtId="165" fontId="12" fillId="2" borderId="0" xfId="0" applyNumberFormat="1" applyFont="1" applyFill="1" applyBorder="1"/>
    <xf numFmtId="165" fontId="7" fillId="2" borderId="9" xfId="3" applyNumberFormat="1" applyFont="1" applyFill="1" applyBorder="1"/>
    <xf numFmtId="165" fontId="13" fillId="2" borderId="9" xfId="0" applyNumberFormat="1" applyFont="1" applyFill="1" applyBorder="1"/>
    <xf numFmtId="165" fontId="18" fillId="2" borderId="0" xfId="0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165" fontId="11" fillId="3" borderId="42" xfId="4" applyNumberFormat="1" applyFont="1" applyFill="1" applyBorder="1" applyAlignment="1">
      <alignment horizontal="center"/>
    </xf>
    <xf numFmtId="165" fontId="11" fillId="2" borderId="42" xfId="4" applyNumberFormat="1" applyFont="1" applyFill="1" applyBorder="1" applyAlignment="1">
      <alignment horizontal="center"/>
    </xf>
    <xf numFmtId="165" fontId="7" fillId="2" borderId="42" xfId="3" applyNumberFormat="1" applyFont="1" applyFill="1" applyBorder="1"/>
    <xf numFmtId="165" fontId="13" fillId="2" borderId="44" xfId="0" applyNumberFormat="1" applyFont="1" applyFill="1" applyBorder="1"/>
    <xf numFmtId="165" fontId="34" fillId="2" borderId="7" xfId="0" applyNumberFormat="1" applyFont="1" applyFill="1" applyBorder="1"/>
    <xf numFmtId="165" fontId="34" fillId="2" borderId="8" xfId="0" applyNumberFormat="1" applyFont="1" applyFill="1" applyBorder="1"/>
    <xf numFmtId="165" fontId="34" fillId="2" borderId="11" xfId="0" applyNumberFormat="1" applyFont="1" applyFill="1" applyBorder="1"/>
    <xf numFmtId="165" fontId="34" fillId="2" borderId="12" xfId="0" applyNumberFormat="1" applyFont="1" applyFill="1" applyBorder="1"/>
    <xf numFmtId="165" fontId="35" fillId="2" borderId="42" xfId="0" applyNumberFormat="1" applyFont="1" applyFill="1" applyBorder="1"/>
    <xf numFmtId="165" fontId="35" fillId="2" borderId="43" xfId="0" applyNumberFormat="1" applyFont="1" applyFill="1" applyBorder="1"/>
    <xf numFmtId="165" fontId="35" fillId="2" borderId="9" xfId="0" applyNumberFormat="1" applyFont="1" applyFill="1" applyBorder="1"/>
    <xf numFmtId="0" fontId="5" fillId="3" borderId="7" xfId="2" applyFont="1" applyFill="1" applyBorder="1" applyAlignment="1">
      <alignment horizontal="center"/>
    </xf>
    <xf numFmtId="0" fontId="2" fillId="3" borderId="11" xfId="1" applyFill="1" applyBorder="1" applyAlignment="1">
      <alignment horizontal="center"/>
    </xf>
    <xf numFmtId="165" fontId="9" fillId="0" borderId="2" xfId="3" applyNumberFormat="1" applyFont="1" applyBorder="1" applyAlignment="1">
      <alignment horizontal="center"/>
    </xf>
    <xf numFmtId="165" fontId="9" fillId="0" borderId="3" xfId="3" applyNumberFormat="1" applyFont="1" applyBorder="1" applyAlignment="1">
      <alignment horizontal="center"/>
    </xf>
    <xf numFmtId="0" fontId="4" fillId="3" borderId="47" xfId="2" applyFont="1" applyFill="1" applyBorder="1" applyAlignment="1">
      <alignment horizontal="center"/>
    </xf>
    <xf numFmtId="0" fontId="4" fillId="3" borderId="17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165" fontId="7" fillId="3" borderId="17" xfId="3" applyNumberFormat="1" applyFont="1" applyFill="1" applyBorder="1"/>
    <xf numFmtId="165" fontId="7" fillId="3" borderId="19" xfId="3" applyNumberFormat="1" applyFont="1" applyFill="1" applyBorder="1"/>
    <xf numFmtId="165" fontId="7" fillId="3" borderId="26" xfId="3" applyNumberFormat="1" applyFont="1" applyFill="1" applyBorder="1"/>
    <xf numFmtId="0" fontId="0" fillId="3" borderId="35" xfId="0" applyFill="1" applyBorder="1"/>
    <xf numFmtId="165" fontId="7" fillId="3" borderId="34" xfId="1" applyNumberFormat="1" applyFont="1" applyFill="1" applyBorder="1"/>
    <xf numFmtId="165" fontId="7" fillId="3" borderId="23" xfId="3" applyNumberFormat="1" applyFont="1" applyFill="1" applyBorder="1"/>
    <xf numFmtId="165" fontId="7" fillId="3" borderId="17" xfId="5" applyNumberFormat="1" applyFont="1" applyFill="1" applyBorder="1" applyAlignment="1">
      <alignment horizontal="center"/>
    </xf>
    <xf numFmtId="165" fontId="7" fillId="2" borderId="18" xfId="5" applyNumberFormat="1" applyFont="1" applyFill="1" applyBorder="1" applyAlignment="1">
      <alignment horizontal="center"/>
    </xf>
    <xf numFmtId="165" fontId="13" fillId="2" borderId="18" xfId="4" applyNumberFormat="1" applyFont="1" applyFill="1" applyBorder="1" applyAlignment="1">
      <alignment horizontal="center"/>
    </xf>
    <xf numFmtId="165" fontId="7" fillId="3" borderId="19" xfId="5" applyNumberFormat="1" applyFont="1" applyFill="1" applyBorder="1" applyAlignment="1">
      <alignment horizontal="center"/>
    </xf>
    <xf numFmtId="165" fontId="13" fillId="2" borderId="20" xfId="4" applyNumberFormat="1" applyFont="1" applyFill="1" applyBorder="1" applyAlignment="1">
      <alignment horizontal="center"/>
    </xf>
    <xf numFmtId="165" fontId="11" fillId="3" borderId="19" xfId="0" applyNumberFormat="1" applyFont="1" applyFill="1" applyBorder="1" applyAlignment="1">
      <alignment horizontal="center"/>
    </xf>
    <xf numFmtId="165" fontId="11" fillId="2" borderId="20" xfId="4" applyNumberFormat="1" applyFont="1" applyFill="1" applyBorder="1" applyAlignment="1"/>
    <xf numFmtId="0" fontId="0" fillId="3" borderId="4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5" fontId="1" fillId="2" borderId="48" xfId="4" applyNumberFormat="1" applyFont="1" applyFill="1" applyBorder="1" applyAlignment="1">
      <alignment horizontal="center"/>
    </xf>
    <xf numFmtId="165" fontId="11" fillId="2" borderId="20" xfId="4" applyNumberFormat="1" applyFont="1" applyFill="1" applyBorder="1" applyAlignment="1">
      <alignment horizontal="center"/>
    </xf>
    <xf numFmtId="165" fontId="7" fillId="2" borderId="20" xfId="4" applyNumberFormat="1" applyFont="1" applyFill="1" applyBorder="1" applyAlignment="1">
      <alignment horizontal="center"/>
    </xf>
    <xf numFmtId="165" fontId="7" fillId="3" borderId="19" xfId="5" applyNumberFormat="1" applyFont="1" applyFill="1" applyBorder="1" applyAlignment="1"/>
    <xf numFmtId="165" fontId="7" fillId="2" borderId="20" xfId="5" applyNumberFormat="1" applyFont="1" applyFill="1" applyBorder="1" applyAlignment="1"/>
    <xf numFmtId="0" fontId="0" fillId="2" borderId="40" xfId="0" applyFill="1" applyBorder="1" applyAlignment="1">
      <alignment horizontal="center"/>
    </xf>
    <xf numFmtId="165" fontId="13" fillId="3" borderId="49" xfId="4" applyNumberFormat="1" applyFont="1" applyFill="1" applyBorder="1" applyAlignment="1">
      <alignment horizontal="center"/>
    </xf>
    <xf numFmtId="165" fontId="13" fillId="3" borderId="50" xfId="4" applyNumberFormat="1" applyFont="1" applyFill="1" applyBorder="1" applyAlignment="1">
      <alignment horizontal="center"/>
    </xf>
    <xf numFmtId="165" fontId="11" fillId="3" borderId="19" xfId="4" applyNumberFormat="1" applyFont="1" applyFill="1" applyBorder="1" applyAlignment="1">
      <alignment horizontal="center"/>
    </xf>
    <xf numFmtId="165" fontId="1" fillId="3" borderId="40" xfId="4" applyNumberFormat="1" applyFont="1" applyFill="1" applyBorder="1" applyAlignment="1">
      <alignment horizontal="center"/>
    </xf>
    <xf numFmtId="165" fontId="1" fillId="2" borderId="0" xfId="4" applyNumberFormat="1" applyFont="1" applyFill="1" applyBorder="1" applyAlignment="1">
      <alignment horizontal="center"/>
    </xf>
    <xf numFmtId="165" fontId="1" fillId="3" borderId="19" xfId="4" applyNumberFormat="1" applyFont="1" applyFill="1" applyBorder="1" applyAlignment="1">
      <alignment horizontal="center"/>
    </xf>
    <xf numFmtId="165" fontId="1" fillId="2" borderId="20" xfId="4" applyNumberFormat="1" applyFont="1" applyFill="1" applyBorder="1" applyAlignment="1">
      <alignment horizontal="center"/>
    </xf>
    <xf numFmtId="165" fontId="13" fillId="3" borderId="19" xfId="4" applyNumberFormat="1" applyFont="1" applyFill="1" applyBorder="1" applyAlignment="1">
      <alignment horizontal="center"/>
    </xf>
    <xf numFmtId="165" fontId="7" fillId="3" borderId="19" xfId="4" applyNumberFormat="1" applyFont="1" applyFill="1" applyBorder="1" applyAlignment="1">
      <alignment horizontal="center"/>
    </xf>
    <xf numFmtId="165" fontId="1" fillId="2" borderId="40" xfId="4" applyNumberFormat="1" applyFont="1" applyFill="1" applyBorder="1" applyAlignment="1">
      <alignment horizontal="center"/>
    </xf>
    <xf numFmtId="165" fontId="7" fillId="2" borderId="20" xfId="5" applyNumberFormat="1" applyFont="1" applyFill="1" applyBorder="1" applyAlignment="1">
      <alignment horizontal="center"/>
    </xf>
    <xf numFmtId="165" fontId="18" fillId="3" borderId="19" xfId="0" applyNumberFormat="1" applyFont="1" applyFill="1" applyBorder="1" applyAlignment="1">
      <alignment horizontal="center"/>
    </xf>
    <xf numFmtId="165" fontId="11" fillId="3" borderId="40" xfId="0" applyNumberFormat="1" applyFont="1" applyFill="1" applyBorder="1" applyAlignment="1">
      <alignment horizontal="center"/>
    </xf>
    <xf numFmtId="165" fontId="11" fillId="2" borderId="48" xfId="4" applyNumberFormat="1" applyFont="1" applyFill="1" applyBorder="1" applyAlignment="1">
      <alignment horizontal="center"/>
    </xf>
    <xf numFmtId="165" fontId="7" fillId="3" borderId="1" xfId="5" applyNumberFormat="1" applyFont="1" applyFill="1" applyBorder="1" applyAlignment="1"/>
    <xf numFmtId="165" fontId="7" fillId="2" borderId="3" xfId="5" applyNumberFormat="1" applyFont="1" applyFill="1" applyBorder="1" applyAlignment="1"/>
    <xf numFmtId="165" fontId="7" fillId="3" borderId="26" xfId="5" applyNumberFormat="1" applyFont="1" applyFill="1" applyBorder="1" applyAlignment="1"/>
    <xf numFmtId="165" fontId="7" fillId="2" borderId="25" xfId="5" applyNumberFormat="1" applyFont="1" applyFill="1" applyBorder="1" applyAlignment="1"/>
    <xf numFmtId="165" fontId="8" fillId="3" borderId="13" xfId="5" applyNumberFormat="1" applyFont="1" applyFill="1" applyBorder="1" applyAlignment="1"/>
    <xf numFmtId="165" fontId="8" fillId="2" borderId="16" xfId="5" applyNumberFormat="1" applyFont="1" applyFill="1" applyBorder="1" applyAlignment="1"/>
    <xf numFmtId="165" fontId="18" fillId="3" borderId="4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165" fontId="11" fillId="2" borderId="6" xfId="4" applyNumberFormat="1" applyFont="1" applyFill="1" applyBorder="1" applyAlignment="1">
      <alignment horizontal="center"/>
    </xf>
    <xf numFmtId="165" fontId="11" fillId="3" borderId="40" xfId="4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0" fillId="2" borderId="3" xfId="0" applyFill="1" applyBorder="1"/>
    <xf numFmtId="0" fontId="13" fillId="3" borderId="19" xfId="0" applyFont="1" applyFill="1" applyBorder="1" applyAlignment="1">
      <alignment horizontal="center"/>
    </xf>
    <xf numFmtId="0" fontId="0" fillId="2" borderId="20" xfId="0" applyFill="1" applyBorder="1"/>
    <xf numFmtId="165" fontId="7" fillId="3" borderId="13" xfId="5" applyNumberFormat="1" applyFont="1" applyFill="1" applyBorder="1" applyAlignment="1">
      <alignment horizontal="center"/>
    </xf>
    <xf numFmtId="165" fontId="7" fillId="2" borderId="16" xfId="5" applyNumberFormat="1" applyFont="1" applyFill="1" applyBorder="1" applyAlignment="1">
      <alignment horizontal="center"/>
    </xf>
    <xf numFmtId="165" fontId="11" fillId="3" borderId="4" xfId="4" applyNumberFormat="1" applyFont="1" applyFill="1" applyBorder="1" applyAlignment="1">
      <alignment horizontal="center"/>
    </xf>
    <xf numFmtId="165" fontId="11" fillId="2" borderId="5" xfId="4" applyNumberFormat="1" applyFont="1" applyFill="1" applyBorder="1" applyAlignment="1">
      <alignment horizontal="center"/>
    </xf>
    <xf numFmtId="165" fontId="18" fillId="3" borderId="34" xfId="4" applyNumberFormat="1" applyFont="1" applyFill="1" applyBorder="1" applyAlignment="1">
      <alignment horizontal="center"/>
    </xf>
    <xf numFmtId="0" fontId="4" fillId="3" borderId="26" xfId="2" applyFont="1" applyFill="1" applyBorder="1" applyAlignment="1">
      <alignment horizontal="center"/>
    </xf>
    <xf numFmtId="3" fontId="11" fillId="3" borderId="13" xfId="0" applyNumberFormat="1" applyFont="1" applyFill="1" applyBorder="1" applyAlignment="1">
      <alignment horizontal="center"/>
    </xf>
    <xf numFmtId="0" fontId="0" fillId="3" borderId="19" xfId="0" applyFill="1" applyBorder="1"/>
    <xf numFmtId="0" fontId="38" fillId="3" borderId="40" xfId="0" applyFont="1" applyFill="1" applyBorder="1" applyAlignment="1">
      <alignment horizontal="center"/>
    </xf>
    <xf numFmtId="165" fontId="13" fillId="3" borderId="17" xfId="4" applyNumberFormat="1" applyFont="1" applyFill="1" applyBorder="1" applyAlignment="1">
      <alignment horizontal="center"/>
    </xf>
    <xf numFmtId="165" fontId="13" fillId="2" borderId="7" xfId="4" applyNumberFormat="1" applyFont="1" applyFill="1" applyBorder="1" applyAlignment="1">
      <alignment horizontal="center"/>
    </xf>
    <xf numFmtId="165" fontId="37" fillId="2" borderId="20" xfId="4" applyNumberFormat="1" applyFont="1" applyFill="1" applyBorder="1" applyAlignment="1">
      <alignment horizontal="center"/>
    </xf>
    <xf numFmtId="165" fontId="39" fillId="3" borderId="19" xfId="4" applyNumberFormat="1" applyFont="1" applyFill="1" applyBorder="1" applyAlignment="1">
      <alignment horizontal="right"/>
    </xf>
    <xf numFmtId="165" fontId="39" fillId="2" borderId="9" xfId="4" applyNumberFormat="1" applyFont="1" applyFill="1" applyBorder="1" applyAlignment="1">
      <alignment horizontal="right"/>
    </xf>
    <xf numFmtId="165" fontId="39" fillId="2" borderId="20" xfId="4" applyNumberFormat="1" applyFont="1" applyFill="1" applyBorder="1" applyAlignment="1">
      <alignment horizontal="right"/>
    </xf>
    <xf numFmtId="165" fontId="39" fillId="2" borderId="20" xfId="4" applyNumberFormat="1" applyFont="1" applyFill="1" applyBorder="1" applyAlignment="1">
      <alignment horizontal="center"/>
    </xf>
    <xf numFmtId="165" fontId="39" fillId="2" borderId="10" xfId="4" applyNumberFormat="1" applyFont="1" applyFill="1" applyBorder="1" applyAlignment="1">
      <alignment horizontal="center"/>
    </xf>
    <xf numFmtId="165" fontId="37" fillId="2" borderId="10" xfId="4" applyNumberFormat="1" applyFont="1" applyFill="1" applyBorder="1" applyAlignment="1">
      <alignment horizontal="center"/>
    </xf>
    <xf numFmtId="3" fontId="2" fillId="0" borderId="0" xfId="2" applyNumberFormat="1" applyFont="1" applyBorder="1" applyAlignment="1">
      <alignment horizontal="center"/>
    </xf>
    <xf numFmtId="165" fontId="37" fillId="2" borderId="0" xfId="5" applyNumberFormat="1" applyFont="1" applyFill="1" applyBorder="1" applyAlignment="1">
      <alignment horizontal="center"/>
    </xf>
    <xf numFmtId="165" fontId="39" fillId="2" borderId="0" xfId="4" applyNumberFormat="1" applyFont="1" applyFill="1" applyBorder="1" applyAlignment="1">
      <alignment horizontal="center"/>
    </xf>
    <xf numFmtId="165" fontId="40" fillId="3" borderId="19" xfId="5" applyNumberFormat="1" applyFont="1" applyFill="1" applyBorder="1" applyAlignment="1">
      <alignment horizontal="center"/>
    </xf>
    <xf numFmtId="165" fontId="41" fillId="3" borderId="19" xfId="4" applyNumberFormat="1" applyFont="1" applyFill="1" applyBorder="1" applyAlignment="1">
      <alignment horizontal="right"/>
    </xf>
    <xf numFmtId="165" fontId="41" fillId="2" borderId="9" xfId="4" applyNumberFormat="1" applyFont="1" applyFill="1" applyBorder="1" applyAlignment="1">
      <alignment horizontal="right"/>
    </xf>
    <xf numFmtId="165" fontId="41" fillId="2" borderId="20" xfId="4" applyNumberFormat="1" applyFont="1" applyFill="1" applyBorder="1" applyAlignment="1">
      <alignment horizontal="right"/>
    </xf>
    <xf numFmtId="165" fontId="41" fillId="2" borderId="20" xfId="4" applyNumberFormat="1" applyFont="1" applyFill="1" applyBorder="1" applyAlignment="1">
      <alignment horizontal="center"/>
    </xf>
    <xf numFmtId="165" fontId="41" fillId="3" borderId="50" xfId="4" applyNumberFormat="1" applyFont="1" applyFill="1" applyBorder="1" applyAlignment="1">
      <alignment horizontal="center"/>
    </xf>
    <xf numFmtId="165" fontId="41" fillId="3" borderId="50" xfId="4" applyNumberFormat="1" applyFont="1" applyFill="1" applyBorder="1" applyAlignment="1"/>
    <xf numFmtId="165" fontId="7" fillId="3" borderId="50" xfId="4" applyNumberFormat="1" applyFont="1" applyFill="1" applyBorder="1" applyAlignment="1"/>
    <xf numFmtId="0" fontId="4" fillId="0" borderId="0" xfId="1" applyFont="1" applyBorder="1" applyAlignment="1">
      <alignment horizontal="left"/>
    </xf>
    <xf numFmtId="165" fontId="41" fillId="2" borderId="10" xfId="4" applyNumberFormat="1" applyFont="1" applyFill="1" applyBorder="1" applyAlignment="1">
      <alignment horizontal="center"/>
    </xf>
    <xf numFmtId="0" fontId="6" fillId="0" borderId="17" xfId="2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0" xfId="0" applyBorder="1"/>
    <xf numFmtId="0" fontId="0" fillId="0" borderId="48" xfId="0" applyBorder="1" applyAlignment="1">
      <alignment horizontal="center"/>
    </xf>
    <xf numFmtId="0" fontId="2" fillId="0" borderId="26" xfId="2" applyBorder="1" applyAlignment="1">
      <alignment horizontal="center"/>
    </xf>
    <xf numFmtId="165" fontId="7" fillId="0" borderId="20" xfId="5" applyNumberFormat="1" applyFont="1" applyFill="1" applyBorder="1" applyAlignment="1">
      <alignment horizontal="center"/>
    </xf>
    <xf numFmtId="16" fontId="13" fillId="0" borderId="20" xfId="0" applyNumberFormat="1" applyFont="1" applyBorder="1" applyAlignment="1">
      <alignment horizontal="center"/>
    </xf>
    <xf numFmtId="0" fontId="11" fillId="0" borderId="40" xfId="0" applyFont="1" applyBorder="1" applyAlignment="1">
      <alignment horizontal="left"/>
    </xf>
    <xf numFmtId="17" fontId="13" fillId="0" borderId="20" xfId="0" applyNumberFormat="1" applyFont="1" applyBorder="1" applyAlignment="1">
      <alignment horizontal="center"/>
    </xf>
    <xf numFmtId="0" fontId="2" fillId="0" borderId="40" xfId="2" applyBorder="1" applyAlignment="1">
      <alignment horizontal="center"/>
    </xf>
    <xf numFmtId="16" fontId="13" fillId="0" borderId="48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3" borderId="46" xfId="2" applyFont="1" applyFill="1" applyBorder="1" applyAlignment="1">
      <alignment horizontal="center"/>
    </xf>
    <xf numFmtId="165" fontId="37" fillId="3" borderId="40" xfId="5" applyNumberFormat="1" applyFont="1" applyFill="1" applyBorder="1" applyAlignment="1">
      <alignment horizontal="center"/>
    </xf>
    <xf numFmtId="165" fontId="39" fillId="2" borderId="48" xfId="4" applyNumberFormat="1" applyFont="1" applyFill="1" applyBorder="1" applyAlignment="1">
      <alignment horizontal="center"/>
    </xf>
    <xf numFmtId="165" fontId="37" fillId="3" borderId="40" xfId="3" applyNumberFormat="1" applyFont="1" applyFill="1" applyBorder="1"/>
    <xf numFmtId="0" fontId="42" fillId="3" borderId="19" xfId="0" applyFont="1" applyFill="1" applyBorder="1"/>
    <xf numFmtId="165" fontId="7" fillId="2" borderId="10" xfId="1" applyNumberFormat="1" applyFont="1" applyFill="1" applyBorder="1"/>
    <xf numFmtId="165" fontId="7" fillId="2" borderId="20" xfId="1" applyNumberFormat="1" applyFont="1" applyFill="1" applyBorder="1"/>
    <xf numFmtId="165" fontId="7" fillId="2" borderId="20" xfId="3" applyNumberFormat="1" applyFont="1" applyFill="1" applyBorder="1"/>
    <xf numFmtId="165" fontId="7" fillId="2" borderId="8" xfId="1" applyNumberFormat="1" applyFont="1" applyFill="1" applyBorder="1"/>
    <xf numFmtId="165" fontId="7" fillId="2" borderId="18" xfId="1" applyNumberFormat="1" applyFont="1" applyFill="1" applyBorder="1"/>
    <xf numFmtId="164" fontId="3" fillId="4" borderId="9" xfId="3" applyFont="1" applyFill="1" applyBorder="1" applyAlignment="1">
      <alignment horizontal="center"/>
    </xf>
    <xf numFmtId="165" fontId="9" fillId="4" borderId="9" xfId="3" applyNumberFormat="1" applyFont="1" applyFill="1" applyBorder="1"/>
    <xf numFmtId="0" fontId="22" fillId="4" borderId="9" xfId="0" applyFont="1" applyFill="1" applyBorder="1"/>
    <xf numFmtId="0" fontId="0" fillId="4" borderId="9" xfId="0" applyFill="1" applyBorder="1"/>
    <xf numFmtId="167" fontId="26" fillId="4" borderId="9" xfId="4" applyNumberFormat="1" applyFont="1" applyFill="1" applyBorder="1"/>
    <xf numFmtId="167" fontId="30" fillId="4" borderId="9" xfId="4" applyNumberFormat="1" applyFont="1" applyFill="1" applyBorder="1"/>
    <xf numFmtId="165" fontId="7" fillId="0" borderId="24" xfId="1" applyNumberFormat="1" applyFont="1" applyBorder="1"/>
    <xf numFmtId="0" fontId="6" fillId="0" borderId="22" xfId="1" applyFont="1" applyBorder="1"/>
    <xf numFmtId="165" fontId="7" fillId="3" borderId="22" xfId="3" applyNumberFormat="1" applyFont="1" applyFill="1" applyBorder="1"/>
    <xf numFmtId="165" fontId="13" fillId="0" borderId="22" xfId="0" applyNumberFormat="1" applyFont="1" applyBorder="1"/>
    <xf numFmtId="165" fontId="13" fillId="0" borderId="24" xfId="0" applyNumberFormat="1" applyFont="1" applyBorder="1"/>
    <xf numFmtId="165" fontId="8" fillId="3" borderId="14" xfId="3" applyNumberFormat="1" applyFont="1" applyFill="1" applyBorder="1"/>
    <xf numFmtId="3" fontId="6" fillId="0" borderId="7" xfId="1" applyNumberFormat="1" applyFont="1" applyBorder="1" applyAlignment="1">
      <alignment horizontal="center"/>
    </xf>
    <xf numFmtId="0" fontId="42" fillId="3" borderId="17" xfId="0" applyFont="1" applyFill="1" applyBorder="1"/>
    <xf numFmtId="0" fontId="0" fillId="0" borderId="7" xfId="0" applyBorder="1"/>
    <xf numFmtId="0" fontId="0" fillId="0" borderId="18" xfId="0" applyBorder="1"/>
    <xf numFmtId="165" fontId="35" fillId="2" borderId="0" xfId="0" applyNumberFormat="1" applyFont="1" applyFill="1" applyBorder="1"/>
    <xf numFmtId="167" fontId="29" fillId="3" borderId="9" xfId="4" applyNumberFormat="1" applyFont="1" applyFill="1" applyBorder="1"/>
    <xf numFmtId="167" fontId="24" fillId="3" borderId="9" xfId="4" applyNumberFormat="1" applyFont="1" applyFill="1" applyBorder="1"/>
    <xf numFmtId="0" fontId="0" fillId="3" borderId="10" xfId="0" applyFill="1" applyBorder="1" applyAlignment="1"/>
    <xf numFmtId="0" fontId="0" fillId="3" borderId="30" xfId="0" applyFill="1" applyBorder="1" applyAlignment="1"/>
    <xf numFmtId="167" fontId="31" fillId="3" borderId="9" xfId="4" applyNumberFormat="1" applyFont="1" applyFill="1" applyBorder="1"/>
    <xf numFmtId="0" fontId="4" fillId="0" borderId="0" xfId="1" applyFont="1" applyBorder="1" applyAlignment="1">
      <alignment horizontal="left"/>
    </xf>
    <xf numFmtId="0" fontId="20" fillId="2" borderId="9" xfId="1" applyFont="1" applyFill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4" xfId="1" applyFont="1" applyBorder="1" applyAlignment="1">
      <alignment horizontal="left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21" fillId="2" borderId="9" xfId="0" applyFont="1" applyFill="1" applyBorder="1" applyAlignment="1">
      <alignment horizontal="left"/>
    </xf>
    <xf numFmtId="0" fontId="36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3" fillId="0" borderId="31" xfId="2" applyFont="1" applyBorder="1" applyAlignment="1">
      <alignment horizontal="left"/>
    </xf>
    <xf numFmtId="0" fontId="3" fillId="0" borderId="32" xfId="2" applyFont="1" applyBorder="1" applyAlignment="1">
      <alignment horizontal="left"/>
    </xf>
    <xf numFmtId="0" fontId="20" fillId="0" borderId="27" xfId="1" applyFont="1" applyBorder="1" applyAlignment="1">
      <alignment horizontal="left"/>
    </xf>
    <xf numFmtId="0" fontId="20" fillId="0" borderId="28" xfId="1" applyFont="1" applyBorder="1" applyAlignment="1">
      <alignment horizontal="left"/>
    </xf>
    <xf numFmtId="0" fontId="4" fillId="0" borderId="41" xfId="1" applyFont="1" applyBorder="1" applyAlignment="1">
      <alignment horizontal="left"/>
    </xf>
    <xf numFmtId="0" fontId="4" fillId="0" borderId="42" xfId="1" applyFont="1" applyBorder="1" applyAlignment="1">
      <alignment horizontal="left"/>
    </xf>
    <xf numFmtId="165" fontId="7" fillId="2" borderId="29" xfId="3" applyNumberFormat="1" applyFont="1" applyFill="1" applyBorder="1" applyAlignment="1">
      <alignment horizontal="center"/>
    </xf>
    <xf numFmtId="165" fontId="7" fillId="2" borderId="30" xfId="3" applyNumberFormat="1" applyFont="1" applyFill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51" xfId="0" applyFont="1" applyBorder="1" applyAlignment="1">
      <alignment horizontal="left"/>
    </xf>
    <xf numFmtId="0" fontId="11" fillId="0" borderId="52" xfId="0" applyFont="1" applyBorder="1" applyAlignment="1">
      <alignment horizontal="left"/>
    </xf>
    <xf numFmtId="0" fontId="11" fillId="0" borderId="50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9" fillId="0" borderId="27" xfId="2" applyFont="1" applyBorder="1" applyAlignment="1">
      <alignment horizontal="left"/>
    </xf>
    <xf numFmtId="0" fontId="9" fillId="0" borderId="28" xfId="2" applyFont="1" applyBorder="1" applyAlignment="1">
      <alignment horizontal="left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7" xfId="0" applyFont="1" applyBorder="1" applyAlignment="1"/>
    <xf numFmtId="0" fontId="11" fillId="0" borderId="28" xfId="0" applyFont="1" applyBorder="1" applyAlignment="1"/>
    <xf numFmtId="0" fontId="11" fillId="0" borderId="21" xfId="0" applyFont="1" applyBorder="1" applyAlignment="1"/>
    <xf numFmtId="0" fontId="4" fillId="0" borderId="0" xfId="1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0" xfId="2" applyFont="1" applyBorder="1" applyAlignment="1">
      <alignment horizontal="left"/>
    </xf>
    <xf numFmtId="0" fontId="2" fillId="0" borderId="0" xfId="1" applyBorder="1" applyAlignment="1">
      <alignment horizontal="left"/>
    </xf>
    <xf numFmtId="0" fontId="21" fillId="0" borderId="23" xfId="0" applyFont="1" applyBorder="1" applyAlignment="1">
      <alignment horizontal="left"/>
    </xf>
    <xf numFmtId="0" fontId="21" fillId="0" borderId="22" xfId="0" applyFont="1" applyBorder="1" applyAlignment="1">
      <alignment horizontal="left"/>
    </xf>
    <xf numFmtId="0" fontId="21" fillId="0" borderId="45" xfId="0" applyFont="1" applyBorder="1" applyAlignment="1">
      <alignment horizontal="left"/>
    </xf>
    <xf numFmtId="0" fontId="21" fillId="0" borderId="38" xfId="0" applyFont="1" applyBorder="1" applyAlignment="1">
      <alignment horizontal="left"/>
    </xf>
    <xf numFmtId="0" fontId="21" fillId="0" borderId="39" xfId="0" applyFont="1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6" fillId="0" borderId="0" xfId="2" applyFont="1" applyBorder="1" applyAlignment="1">
      <alignment horizontal="left"/>
    </xf>
    <xf numFmtId="0" fontId="6" fillId="0" borderId="0" xfId="2" applyFont="1" applyBorder="1" applyAlignment="1"/>
    <xf numFmtId="0" fontId="0" fillId="0" borderId="0" xfId="0" applyAlignment="1">
      <alignment horizontal="center"/>
    </xf>
    <xf numFmtId="165" fontId="7" fillId="3" borderId="26" xfId="5" applyNumberFormat="1" applyFont="1" applyFill="1" applyBorder="1" applyAlignment="1">
      <alignment horizontal="center"/>
    </xf>
    <xf numFmtId="165" fontId="19" fillId="3" borderId="4" xfId="0" applyNumberFormat="1" applyFont="1" applyFill="1" applyBorder="1" applyAlignment="1">
      <alignment horizontal="center"/>
    </xf>
    <xf numFmtId="165" fontId="11" fillId="2" borderId="47" xfId="0" applyNumberFormat="1" applyFont="1" applyFill="1" applyBorder="1" applyAlignment="1">
      <alignment horizontal="center"/>
    </xf>
    <xf numFmtId="0" fontId="0" fillId="0" borderId="1" xfId="0" applyBorder="1"/>
    <xf numFmtId="0" fontId="12" fillId="0" borderId="19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1" fontId="14" fillId="0" borderId="19" xfId="2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0" xfId="0" applyBorder="1" applyAlignment="1">
      <alignment horizontal="center"/>
    </xf>
    <xf numFmtId="1" fontId="13" fillId="0" borderId="19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36" xfId="0" applyFont="1" applyBorder="1"/>
    <xf numFmtId="0" fontId="5" fillId="0" borderId="18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6" fillId="0" borderId="18" xfId="2" applyFont="1" applyBorder="1" applyAlignment="1">
      <alignment horizontal="left"/>
    </xf>
    <xf numFmtId="0" fontId="6" fillId="0" borderId="20" xfId="2" applyFont="1" applyBorder="1" applyAlignment="1">
      <alignment horizontal="left"/>
    </xf>
    <xf numFmtId="0" fontId="2" fillId="0" borderId="20" xfId="2" applyBorder="1" applyAlignment="1">
      <alignment horizontal="left"/>
    </xf>
    <xf numFmtId="0" fontId="11" fillId="0" borderId="53" xfId="0" applyFont="1" applyBorder="1" applyAlignment="1">
      <alignment horizontal="left"/>
    </xf>
    <xf numFmtId="0" fontId="0" fillId="0" borderId="48" xfId="0" applyBorder="1"/>
    <xf numFmtId="0" fontId="6" fillId="0" borderId="25" xfId="2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2" fillId="0" borderId="20" xfId="2" applyFont="1" applyBorder="1" applyAlignment="1">
      <alignment horizontal="left"/>
    </xf>
    <xf numFmtId="0" fontId="17" fillId="0" borderId="20" xfId="2" applyFont="1" applyBorder="1" applyAlignment="1">
      <alignment horizontal="left"/>
    </xf>
    <xf numFmtId="0" fontId="11" fillId="0" borderId="54" xfId="0" applyFont="1" applyBorder="1" applyAlignment="1">
      <alignment horizontal="left"/>
    </xf>
    <xf numFmtId="0" fontId="2" fillId="0" borderId="2" xfId="2" applyBorder="1" applyAlignment="1">
      <alignment horizontal="center"/>
    </xf>
    <xf numFmtId="0" fontId="2" fillId="0" borderId="3" xfId="2" applyBorder="1" applyAlignment="1">
      <alignment horizontal="left"/>
    </xf>
    <xf numFmtId="0" fontId="11" fillId="0" borderId="48" xfId="0" applyFont="1" applyBorder="1" applyAlignment="1">
      <alignment horizontal="left"/>
    </xf>
    <xf numFmtId="0" fontId="9" fillId="0" borderId="21" xfId="2" applyFont="1" applyBorder="1" applyAlignment="1">
      <alignment horizontal="left"/>
    </xf>
    <xf numFmtId="0" fontId="15" fillId="0" borderId="20" xfId="2" applyFont="1" applyBorder="1" applyAlignment="1">
      <alignment horizontal="left"/>
    </xf>
    <xf numFmtId="0" fontId="2" fillId="0" borderId="48" xfId="2" applyBorder="1" applyAlignment="1">
      <alignment horizontal="left"/>
    </xf>
    <xf numFmtId="165" fontId="7" fillId="3" borderId="1" xfId="5" applyNumberFormat="1" applyFont="1" applyFill="1" applyBorder="1" applyAlignment="1">
      <alignment horizontal="center"/>
    </xf>
    <xf numFmtId="165" fontId="13" fillId="2" borderId="3" xfId="4" applyNumberFormat="1" applyFont="1" applyFill="1" applyBorder="1" applyAlignment="1">
      <alignment horizontal="center"/>
    </xf>
    <xf numFmtId="165" fontId="13" fillId="3" borderId="1" xfId="4" applyNumberFormat="1" applyFont="1" applyFill="1" applyBorder="1" applyAlignment="1">
      <alignment horizontal="center"/>
    </xf>
    <xf numFmtId="165" fontId="13" fillId="2" borderId="2" xfId="4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6" fontId="13" fillId="0" borderId="3" xfId="0" applyNumberFormat="1" applyFont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1" fontId="14" fillId="0" borderId="19" xfId="2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65" fontId="7" fillId="2" borderId="19" xfId="5" applyNumberFormat="1" applyFont="1" applyFill="1" applyBorder="1" applyAlignment="1"/>
    <xf numFmtId="0" fontId="13" fillId="2" borderId="19" xfId="0" applyFont="1" applyFill="1" applyBorder="1" applyAlignment="1">
      <alignment horizontal="center"/>
    </xf>
    <xf numFmtId="165" fontId="7" fillId="2" borderId="26" xfId="5" applyNumberFormat="1" applyFont="1" applyFill="1" applyBorder="1" applyAlignment="1"/>
    <xf numFmtId="0" fontId="0" fillId="0" borderId="13" xfId="0" applyBorder="1"/>
    <xf numFmtId="0" fontId="13" fillId="0" borderId="40" xfId="0" applyFont="1" applyFill="1" applyBorder="1" applyAlignment="1">
      <alignment horizontal="center"/>
    </xf>
    <xf numFmtId="3" fontId="6" fillId="0" borderId="2" xfId="2" applyNumberFormat="1" applyFont="1" applyBorder="1" applyAlignment="1">
      <alignment horizontal="center"/>
    </xf>
    <xf numFmtId="3" fontId="2" fillId="0" borderId="20" xfId="2" applyNumberFormat="1" applyBorder="1" applyAlignment="1">
      <alignment horizontal="left"/>
    </xf>
    <xf numFmtId="0" fontId="13" fillId="0" borderId="3" xfId="0" applyFont="1" applyBorder="1" applyAlignment="1">
      <alignment horizontal="center"/>
    </xf>
    <xf numFmtId="165" fontId="7" fillId="3" borderId="46" xfId="3" applyNumberFormat="1" applyFont="1" applyFill="1" applyBorder="1"/>
    <xf numFmtId="165" fontId="7" fillId="3" borderId="37" xfId="3" applyNumberFormat="1" applyFont="1" applyFill="1" applyBorder="1"/>
    <xf numFmtId="165" fontId="8" fillId="3" borderId="55" xfId="3" applyNumberFormat="1" applyFont="1" applyFill="1" applyBorder="1"/>
    <xf numFmtId="165" fontId="8" fillId="3" borderId="30" xfId="3" applyNumberFormat="1" applyFont="1" applyFill="1" applyBorder="1"/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6" fillId="0" borderId="18" xfId="1" applyFont="1" applyBorder="1"/>
    <xf numFmtId="0" fontId="6" fillId="0" borderId="25" xfId="1" applyFont="1" applyBorder="1"/>
    <xf numFmtId="0" fontId="4" fillId="0" borderId="44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6" fillId="0" borderId="18" xfId="1" applyFont="1" applyBorder="1" applyAlignment="1">
      <alignment horizontal="left"/>
    </xf>
    <xf numFmtId="0" fontId="6" fillId="0" borderId="20" xfId="1" applyFont="1" applyBorder="1" applyAlignment="1">
      <alignment horizontal="left"/>
    </xf>
    <xf numFmtId="0" fontId="6" fillId="0" borderId="20" xfId="1" applyFont="1" applyBorder="1"/>
    <xf numFmtId="0" fontId="2" fillId="0" borderId="18" xfId="1" applyBorder="1"/>
    <xf numFmtId="0" fontId="2" fillId="0" borderId="20" xfId="1" applyBorder="1"/>
    <xf numFmtId="0" fontId="2" fillId="0" borderId="25" xfId="1" applyBorder="1"/>
    <xf numFmtId="0" fontId="4" fillId="0" borderId="16" xfId="1" applyFont="1" applyBorder="1" applyAlignment="1">
      <alignment horizontal="left"/>
    </xf>
    <xf numFmtId="0" fontId="3" fillId="0" borderId="36" xfId="2" applyFont="1" applyBorder="1" applyAlignment="1">
      <alignment horizontal="left"/>
    </xf>
    <xf numFmtId="0" fontId="5" fillId="0" borderId="20" xfId="2" applyFont="1" applyBorder="1" applyAlignment="1">
      <alignment horizontal="center"/>
    </xf>
    <xf numFmtId="0" fontId="2" fillId="0" borderId="24" xfId="1" applyBorder="1"/>
    <xf numFmtId="165" fontId="19" fillId="2" borderId="0" xfId="0" applyNumberFormat="1" applyFont="1" applyFill="1" applyBorder="1" applyAlignment="1">
      <alignment horizontal="center"/>
    </xf>
    <xf numFmtId="164" fontId="3" fillId="5" borderId="2" xfId="3" applyFont="1" applyFill="1" applyBorder="1" applyAlignment="1">
      <alignment horizontal="center"/>
    </xf>
    <xf numFmtId="165" fontId="9" fillId="5" borderId="5" xfId="3" applyNumberFormat="1" applyFont="1" applyFill="1" applyBorder="1"/>
    <xf numFmtId="165" fontId="9" fillId="5" borderId="2" xfId="3" applyNumberFormat="1" applyFont="1" applyFill="1" applyBorder="1" applyAlignment="1">
      <alignment horizontal="center"/>
    </xf>
  </cellXfs>
  <cellStyles count="6">
    <cellStyle name="čárky 2" xfId="3"/>
    <cellStyle name="čárky 3" xfId="5"/>
    <cellStyle name="Čiarka" xfId="4" builtinId="3"/>
    <cellStyle name="Normálna" xfId="0" builtinId="0"/>
    <cellStyle name="normální 2" xfId="1"/>
    <cellStyle name="normální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opLeftCell="A44" workbookViewId="0">
      <selection activeCell="A51" sqref="A51:C55"/>
    </sheetView>
  </sheetViews>
  <sheetFormatPr defaultRowHeight="15" x14ac:dyDescent="0.25"/>
  <cols>
    <col min="3" max="3" width="28.28515625" customWidth="1"/>
    <col min="4" max="4" width="14" style="63" customWidth="1"/>
    <col min="5" max="5" width="17" customWidth="1"/>
    <col min="6" max="6" width="14.140625" customWidth="1"/>
    <col min="7" max="7" width="11.85546875" customWidth="1"/>
    <col min="8" max="8" width="11.42578125" customWidth="1"/>
    <col min="9" max="9" width="10.85546875" customWidth="1"/>
  </cols>
  <sheetData>
    <row r="1" spans="1:9" ht="20.100000000000001" customHeight="1" x14ac:dyDescent="0.35">
      <c r="A1" s="323" t="s">
        <v>329</v>
      </c>
      <c r="B1" s="323"/>
      <c r="C1" s="323"/>
      <c r="D1" s="323"/>
      <c r="E1" s="323"/>
    </row>
    <row r="4" spans="1:9" ht="19.5" thickBot="1" x14ac:dyDescent="0.35">
      <c r="A4" s="47" t="s">
        <v>282</v>
      </c>
    </row>
    <row r="5" spans="1:9" ht="18.75" x14ac:dyDescent="0.3">
      <c r="A5" s="54"/>
      <c r="B5" s="55"/>
      <c r="C5" s="383"/>
      <c r="D5" s="319" t="s">
        <v>0</v>
      </c>
      <c r="E5" s="320"/>
      <c r="F5" s="321"/>
      <c r="G5" s="319" t="s">
        <v>37</v>
      </c>
      <c r="H5" s="320"/>
      <c r="I5" s="321"/>
    </row>
    <row r="6" spans="1:9" x14ac:dyDescent="0.25">
      <c r="A6" s="57" t="s">
        <v>1</v>
      </c>
      <c r="B6" s="53" t="s">
        <v>2</v>
      </c>
      <c r="C6" s="384" t="s">
        <v>3</v>
      </c>
      <c r="D6" s="186">
        <v>2014</v>
      </c>
      <c r="E6" s="67">
        <v>2015</v>
      </c>
      <c r="F6" s="108">
        <v>2016</v>
      </c>
      <c r="G6" s="186">
        <v>2014</v>
      </c>
      <c r="H6" s="67">
        <v>2015</v>
      </c>
      <c r="I6" s="108">
        <v>2016</v>
      </c>
    </row>
    <row r="7" spans="1:9" ht="15.75" thickBot="1" x14ac:dyDescent="0.3">
      <c r="A7" s="1" t="s">
        <v>4</v>
      </c>
      <c r="B7" s="2" t="s">
        <v>5</v>
      </c>
      <c r="C7" s="385"/>
      <c r="D7" s="187" t="s">
        <v>6</v>
      </c>
      <c r="E7" s="60" t="s">
        <v>6</v>
      </c>
      <c r="F7" s="94" t="s">
        <v>6</v>
      </c>
      <c r="G7" s="187" t="s">
        <v>6</v>
      </c>
      <c r="H7" s="60" t="s">
        <v>6</v>
      </c>
      <c r="I7" s="94" t="s">
        <v>6</v>
      </c>
    </row>
    <row r="8" spans="1:9" x14ac:dyDescent="0.25">
      <c r="A8" s="109">
        <v>111</v>
      </c>
      <c r="B8" s="305">
        <v>312001</v>
      </c>
      <c r="C8" s="432" t="s">
        <v>15</v>
      </c>
      <c r="D8" s="188">
        <v>200</v>
      </c>
      <c r="E8" s="291">
        <v>200</v>
      </c>
      <c r="F8" s="292">
        <v>200</v>
      </c>
      <c r="G8" s="306"/>
      <c r="H8" s="307"/>
      <c r="I8" s="308"/>
    </row>
    <row r="9" spans="1:9" x14ac:dyDescent="0.25">
      <c r="A9" s="110">
        <v>111</v>
      </c>
      <c r="B9" s="7">
        <v>312001</v>
      </c>
      <c r="C9" s="433" t="s">
        <v>11</v>
      </c>
      <c r="D9" s="189">
        <v>400</v>
      </c>
      <c r="E9" s="288">
        <v>400</v>
      </c>
      <c r="F9" s="289">
        <v>400</v>
      </c>
      <c r="G9" s="287"/>
      <c r="H9" s="49"/>
      <c r="I9" s="103"/>
    </row>
    <row r="10" spans="1:9" x14ac:dyDescent="0.25">
      <c r="A10" s="110" t="s">
        <v>44</v>
      </c>
      <c r="B10" s="7">
        <v>312001</v>
      </c>
      <c r="C10" s="433" t="s">
        <v>17</v>
      </c>
      <c r="D10" s="189">
        <v>4000</v>
      </c>
      <c r="E10" s="288">
        <v>5000</v>
      </c>
      <c r="F10" s="289">
        <v>5500</v>
      </c>
      <c r="G10" s="287"/>
      <c r="H10" s="49"/>
      <c r="I10" s="103"/>
    </row>
    <row r="11" spans="1:9" x14ac:dyDescent="0.25">
      <c r="A11" s="110">
        <v>111</v>
      </c>
      <c r="B11" s="7">
        <v>312012</v>
      </c>
      <c r="C11" s="393" t="s">
        <v>42</v>
      </c>
      <c r="D11" s="189">
        <v>190</v>
      </c>
      <c r="E11" s="166">
        <v>190</v>
      </c>
      <c r="F11" s="290">
        <v>190</v>
      </c>
      <c r="G11" s="287"/>
      <c r="H11" s="49"/>
      <c r="I11" s="103"/>
    </row>
    <row r="12" spans="1:9" x14ac:dyDescent="0.25">
      <c r="A12" s="109">
        <v>111</v>
      </c>
      <c r="B12" s="7">
        <v>312012</v>
      </c>
      <c r="C12" s="434" t="s">
        <v>7</v>
      </c>
      <c r="D12" s="188">
        <v>730</v>
      </c>
      <c r="E12" s="291">
        <v>730</v>
      </c>
      <c r="F12" s="292">
        <v>750</v>
      </c>
      <c r="G12" s="287"/>
      <c r="H12" s="49"/>
      <c r="I12" s="103"/>
    </row>
    <row r="13" spans="1:9" x14ac:dyDescent="0.25">
      <c r="A13" s="110">
        <v>111</v>
      </c>
      <c r="B13" s="7">
        <v>312012</v>
      </c>
      <c r="C13" s="434" t="s">
        <v>8</v>
      </c>
      <c r="D13" s="189">
        <v>2400</v>
      </c>
      <c r="E13" s="288">
        <v>2500</v>
      </c>
      <c r="F13" s="289">
        <v>2500</v>
      </c>
      <c r="G13" s="287"/>
      <c r="H13" s="49"/>
      <c r="I13" s="103"/>
    </row>
    <row r="14" spans="1:9" x14ac:dyDescent="0.25">
      <c r="A14" s="110">
        <v>111</v>
      </c>
      <c r="B14" s="7">
        <v>312012</v>
      </c>
      <c r="C14" s="434" t="s">
        <v>9</v>
      </c>
      <c r="D14" s="189">
        <v>324350</v>
      </c>
      <c r="E14" s="288">
        <v>340150</v>
      </c>
      <c r="F14" s="289">
        <v>361500</v>
      </c>
      <c r="G14" s="287"/>
      <c r="H14" s="49"/>
      <c r="I14" s="103"/>
    </row>
    <row r="15" spans="1:9" x14ac:dyDescent="0.25">
      <c r="A15" s="110">
        <v>111</v>
      </c>
      <c r="B15" s="7">
        <v>312012</v>
      </c>
      <c r="C15" s="434" t="s">
        <v>10</v>
      </c>
      <c r="D15" s="189">
        <v>2800</v>
      </c>
      <c r="E15" s="288">
        <v>2800</v>
      </c>
      <c r="F15" s="289">
        <v>2800</v>
      </c>
      <c r="G15" s="287"/>
      <c r="H15" s="49"/>
      <c r="I15" s="103"/>
    </row>
    <row r="16" spans="1:9" x14ac:dyDescent="0.25">
      <c r="A16" s="110">
        <v>111</v>
      </c>
      <c r="B16" s="7">
        <v>312012</v>
      </c>
      <c r="C16" s="433" t="s">
        <v>12</v>
      </c>
      <c r="D16" s="189">
        <v>500</v>
      </c>
      <c r="E16" s="288">
        <v>540</v>
      </c>
      <c r="F16" s="289">
        <v>540</v>
      </c>
      <c r="G16" s="287"/>
      <c r="H16" s="49"/>
      <c r="I16" s="103"/>
    </row>
    <row r="17" spans="1:9" x14ac:dyDescent="0.25">
      <c r="A17" s="110">
        <v>111</v>
      </c>
      <c r="B17" s="7">
        <v>312012</v>
      </c>
      <c r="C17" s="433" t="s">
        <v>13</v>
      </c>
      <c r="D17" s="189">
        <v>4500</v>
      </c>
      <c r="E17" s="288">
        <v>4500</v>
      </c>
      <c r="F17" s="289">
        <v>4500</v>
      </c>
      <c r="G17" s="287"/>
      <c r="H17" s="49"/>
      <c r="I17" s="103"/>
    </row>
    <row r="18" spans="1:9" x14ac:dyDescent="0.25">
      <c r="A18" s="110">
        <v>111</v>
      </c>
      <c r="B18" s="7">
        <v>312012</v>
      </c>
      <c r="C18" s="433" t="s">
        <v>14</v>
      </c>
      <c r="D18" s="189">
        <v>3200</v>
      </c>
      <c r="E18" s="288">
        <v>3200</v>
      </c>
      <c r="F18" s="289">
        <v>3200</v>
      </c>
      <c r="G18" s="287"/>
      <c r="H18" s="49"/>
      <c r="I18" s="103"/>
    </row>
    <row r="19" spans="1:9" x14ac:dyDescent="0.25">
      <c r="A19" s="110">
        <v>111</v>
      </c>
      <c r="B19" s="7">
        <v>312012</v>
      </c>
      <c r="C19" s="433" t="s">
        <v>16</v>
      </c>
      <c r="D19" s="189">
        <v>3500</v>
      </c>
      <c r="E19" s="288">
        <v>3250</v>
      </c>
      <c r="F19" s="289">
        <v>3250</v>
      </c>
      <c r="G19" s="287"/>
      <c r="H19" s="49"/>
      <c r="I19" s="103"/>
    </row>
    <row r="20" spans="1:9" x14ac:dyDescent="0.25">
      <c r="A20" s="110"/>
      <c r="B20" s="7"/>
      <c r="C20" s="433"/>
      <c r="D20" s="189"/>
      <c r="E20" s="8"/>
      <c r="F20" s="20"/>
      <c r="G20" s="244"/>
      <c r="H20" s="49"/>
      <c r="I20" s="103"/>
    </row>
    <row r="21" spans="1:9" x14ac:dyDescent="0.25">
      <c r="A21" s="110">
        <v>41</v>
      </c>
      <c r="B21" s="7">
        <v>111001</v>
      </c>
      <c r="C21" s="434" t="s">
        <v>18</v>
      </c>
      <c r="D21" s="189">
        <v>445000</v>
      </c>
      <c r="E21" s="8">
        <v>456000</v>
      </c>
      <c r="F21" s="20">
        <v>490650</v>
      </c>
      <c r="G21" s="244"/>
      <c r="H21" s="49"/>
      <c r="I21" s="103"/>
    </row>
    <row r="22" spans="1:9" x14ac:dyDescent="0.25">
      <c r="A22" s="110">
        <v>41</v>
      </c>
      <c r="B22" s="7">
        <v>121</v>
      </c>
      <c r="C22" s="434" t="s">
        <v>19</v>
      </c>
      <c r="D22" s="189">
        <v>270000</v>
      </c>
      <c r="E22" s="8">
        <v>280000</v>
      </c>
      <c r="F22" s="20">
        <v>280000</v>
      </c>
      <c r="G22" s="244"/>
      <c r="H22" s="49"/>
      <c r="I22" s="103"/>
    </row>
    <row r="23" spans="1:9" x14ac:dyDescent="0.25">
      <c r="A23" s="110">
        <v>41</v>
      </c>
      <c r="B23" s="7">
        <v>133001</v>
      </c>
      <c r="C23" s="434" t="s">
        <v>20</v>
      </c>
      <c r="D23" s="189">
        <v>2400</v>
      </c>
      <c r="E23" s="8">
        <v>2400</v>
      </c>
      <c r="F23" s="20">
        <v>2500</v>
      </c>
      <c r="G23" s="244"/>
      <c r="H23" s="49"/>
      <c r="I23" s="103"/>
    </row>
    <row r="24" spans="1:9" x14ac:dyDescent="0.25">
      <c r="A24" s="110">
        <v>41</v>
      </c>
      <c r="B24" s="7">
        <v>133012</v>
      </c>
      <c r="C24" s="434" t="s">
        <v>21</v>
      </c>
      <c r="D24" s="189">
        <v>300</v>
      </c>
      <c r="E24" s="8">
        <v>500</v>
      </c>
      <c r="F24" s="20">
        <v>700</v>
      </c>
      <c r="G24" s="244"/>
      <c r="H24" s="49"/>
      <c r="I24" s="103"/>
    </row>
    <row r="25" spans="1:9" x14ac:dyDescent="0.25">
      <c r="A25" s="110">
        <v>41</v>
      </c>
      <c r="B25" s="7">
        <v>133014</v>
      </c>
      <c r="C25" s="434" t="s">
        <v>22</v>
      </c>
      <c r="D25" s="189">
        <v>15000</v>
      </c>
      <c r="E25" s="8">
        <v>15000</v>
      </c>
      <c r="F25" s="20">
        <v>15000</v>
      </c>
      <c r="G25" s="244"/>
      <c r="H25" s="49"/>
      <c r="I25" s="103"/>
    </row>
    <row r="26" spans="1:9" x14ac:dyDescent="0.25">
      <c r="A26" s="110">
        <v>41</v>
      </c>
      <c r="B26" s="7">
        <v>133013</v>
      </c>
      <c r="C26" s="434" t="s">
        <v>23</v>
      </c>
      <c r="D26" s="189">
        <v>40000</v>
      </c>
      <c r="E26" s="8">
        <v>45000</v>
      </c>
      <c r="F26" s="20">
        <v>50000</v>
      </c>
      <c r="G26" s="244"/>
      <c r="H26" s="49"/>
      <c r="I26" s="103"/>
    </row>
    <row r="27" spans="1:9" x14ac:dyDescent="0.25">
      <c r="A27" s="110">
        <v>41</v>
      </c>
      <c r="B27" s="7">
        <v>134001</v>
      </c>
      <c r="C27" s="434" t="s">
        <v>24</v>
      </c>
      <c r="D27" s="189">
        <v>530</v>
      </c>
      <c r="E27" s="8">
        <v>500</v>
      </c>
      <c r="F27" s="20">
        <v>500</v>
      </c>
      <c r="G27" s="244"/>
      <c r="H27" s="49"/>
      <c r="I27" s="103"/>
    </row>
    <row r="28" spans="1:9" x14ac:dyDescent="0.25">
      <c r="A28" s="110"/>
      <c r="B28" s="7"/>
      <c r="C28" s="434"/>
      <c r="D28" s="189"/>
      <c r="E28" s="8"/>
      <c r="F28" s="20"/>
      <c r="G28" s="244"/>
      <c r="H28" s="49"/>
      <c r="I28" s="103"/>
    </row>
    <row r="29" spans="1:9" x14ac:dyDescent="0.25">
      <c r="A29" s="110">
        <v>41</v>
      </c>
      <c r="B29" s="7">
        <v>212002</v>
      </c>
      <c r="C29" s="434" t="s">
        <v>25</v>
      </c>
      <c r="D29" s="189">
        <v>240</v>
      </c>
      <c r="E29" s="8">
        <v>260</v>
      </c>
      <c r="F29" s="20">
        <v>280</v>
      </c>
      <c r="G29" s="244"/>
      <c r="H29" s="49"/>
      <c r="I29" s="103"/>
    </row>
    <row r="30" spans="1:9" x14ac:dyDescent="0.25">
      <c r="A30" s="110">
        <v>41</v>
      </c>
      <c r="B30" s="7">
        <v>212003</v>
      </c>
      <c r="C30" s="434" t="s">
        <v>26</v>
      </c>
      <c r="D30" s="189">
        <v>5000</v>
      </c>
      <c r="E30" s="8">
        <v>5000</v>
      </c>
      <c r="F30" s="20">
        <v>5000</v>
      </c>
      <c r="G30" s="244"/>
      <c r="H30" s="49"/>
      <c r="I30" s="103"/>
    </row>
    <row r="31" spans="1:9" x14ac:dyDescent="0.25">
      <c r="A31" s="110">
        <v>41</v>
      </c>
      <c r="B31" s="7">
        <v>212003</v>
      </c>
      <c r="C31" s="434" t="s">
        <v>27</v>
      </c>
      <c r="D31" s="189">
        <v>15000</v>
      </c>
      <c r="E31" s="8">
        <v>15500</v>
      </c>
      <c r="F31" s="20">
        <v>16000</v>
      </c>
      <c r="G31" s="244"/>
      <c r="H31" s="49"/>
      <c r="I31" s="103"/>
    </row>
    <row r="32" spans="1:9" x14ac:dyDescent="0.25">
      <c r="A32" s="110">
        <v>41</v>
      </c>
      <c r="B32" s="7">
        <v>212004</v>
      </c>
      <c r="C32" s="434" t="s">
        <v>28</v>
      </c>
      <c r="D32" s="189">
        <v>500</v>
      </c>
      <c r="E32" s="8">
        <v>500</v>
      </c>
      <c r="F32" s="20">
        <v>500</v>
      </c>
      <c r="G32" s="244"/>
      <c r="H32" s="49"/>
      <c r="I32" s="103"/>
    </row>
    <row r="33" spans="1:9" x14ac:dyDescent="0.25">
      <c r="A33" s="110">
        <v>41</v>
      </c>
      <c r="B33" s="7">
        <v>221004</v>
      </c>
      <c r="C33" s="434" t="s">
        <v>29</v>
      </c>
      <c r="D33" s="189">
        <v>5500</v>
      </c>
      <c r="E33" s="8">
        <v>5500</v>
      </c>
      <c r="F33" s="20">
        <v>5500</v>
      </c>
      <c r="G33" s="244"/>
      <c r="H33" s="49"/>
      <c r="I33" s="103"/>
    </row>
    <row r="34" spans="1:9" x14ac:dyDescent="0.25">
      <c r="A34" s="110">
        <v>41</v>
      </c>
      <c r="B34" s="7">
        <v>223001</v>
      </c>
      <c r="C34" s="434" t="s">
        <v>30</v>
      </c>
      <c r="D34" s="189">
        <v>1500</v>
      </c>
      <c r="E34" s="8">
        <v>2000</v>
      </c>
      <c r="F34" s="20">
        <v>2100</v>
      </c>
      <c r="G34" s="244"/>
      <c r="H34" s="49"/>
      <c r="I34" s="103"/>
    </row>
    <row r="35" spans="1:9" x14ac:dyDescent="0.25">
      <c r="A35" s="110">
        <v>41</v>
      </c>
      <c r="B35" s="7">
        <v>223001</v>
      </c>
      <c r="C35" s="434" t="s">
        <v>31</v>
      </c>
      <c r="D35" s="189">
        <v>2000</v>
      </c>
      <c r="E35" s="8">
        <v>2000</v>
      </c>
      <c r="F35" s="20">
        <v>2000</v>
      </c>
      <c r="G35" s="244"/>
      <c r="H35" s="49"/>
      <c r="I35" s="103"/>
    </row>
    <row r="36" spans="1:9" x14ac:dyDescent="0.25">
      <c r="A36" s="110">
        <v>41</v>
      </c>
      <c r="B36" s="7">
        <v>223001</v>
      </c>
      <c r="C36" s="434" t="s">
        <v>32</v>
      </c>
      <c r="D36" s="189">
        <v>150</v>
      </c>
      <c r="E36" s="8">
        <v>200</v>
      </c>
      <c r="F36" s="20">
        <v>200</v>
      </c>
      <c r="G36" s="244"/>
      <c r="H36" s="49"/>
      <c r="I36" s="103"/>
    </row>
    <row r="37" spans="1:9" x14ac:dyDescent="0.25">
      <c r="A37" s="110">
        <v>41</v>
      </c>
      <c r="B37" s="7">
        <v>223001</v>
      </c>
      <c r="C37" s="434" t="s">
        <v>33</v>
      </c>
      <c r="D37" s="189">
        <v>200</v>
      </c>
      <c r="E37" s="8">
        <v>200</v>
      </c>
      <c r="F37" s="20">
        <v>200</v>
      </c>
      <c r="G37" s="244"/>
      <c r="H37" s="49"/>
      <c r="I37" s="103"/>
    </row>
    <row r="38" spans="1:9" x14ac:dyDescent="0.25">
      <c r="A38" s="110">
        <v>41</v>
      </c>
      <c r="B38" s="7">
        <v>223001</v>
      </c>
      <c r="C38" s="434" t="s">
        <v>34</v>
      </c>
      <c r="D38" s="189">
        <v>200</v>
      </c>
      <c r="E38" s="8">
        <v>200</v>
      </c>
      <c r="F38" s="20">
        <v>200</v>
      </c>
      <c r="G38" s="244"/>
      <c r="H38" s="49"/>
      <c r="I38" s="103"/>
    </row>
    <row r="39" spans="1:9" x14ac:dyDescent="0.25">
      <c r="A39" s="111">
        <v>71</v>
      </c>
      <c r="B39" s="10">
        <v>223001</v>
      </c>
      <c r="C39" s="427" t="s">
        <v>35</v>
      </c>
      <c r="D39" s="190">
        <v>800</v>
      </c>
      <c r="E39" s="12">
        <v>700</v>
      </c>
      <c r="F39" s="101">
        <v>700</v>
      </c>
      <c r="G39" s="244"/>
      <c r="H39" s="49"/>
      <c r="I39" s="103"/>
    </row>
    <row r="40" spans="1:9" x14ac:dyDescent="0.25">
      <c r="A40" s="110">
        <v>41</v>
      </c>
      <c r="B40" s="6">
        <v>243</v>
      </c>
      <c r="C40" s="434" t="s">
        <v>36</v>
      </c>
      <c r="D40" s="189">
        <v>100</v>
      </c>
      <c r="E40" s="9">
        <v>400</v>
      </c>
      <c r="F40" s="20">
        <v>400</v>
      </c>
      <c r="G40" s="244"/>
      <c r="H40" s="49"/>
      <c r="I40" s="103"/>
    </row>
    <row r="41" spans="1:9" x14ac:dyDescent="0.25">
      <c r="A41" s="17">
        <v>43</v>
      </c>
      <c r="B41" s="18">
        <v>233</v>
      </c>
      <c r="C41" s="435" t="s">
        <v>38</v>
      </c>
      <c r="D41" s="189"/>
      <c r="E41" s="9"/>
      <c r="F41" s="20"/>
      <c r="G41" s="188">
        <v>2000</v>
      </c>
      <c r="H41" s="5">
        <v>1000</v>
      </c>
      <c r="I41" s="19">
        <v>1000</v>
      </c>
    </row>
    <row r="42" spans="1:9" x14ac:dyDescent="0.25">
      <c r="A42" s="17"/>
      <c r="B42" s="18"/>
      <c r="C42" s="435"/>
      <c r="D42" s="189"/>
      <c r="E42" s="9"/>
      <c r="F42" s="20"/>
      <c r="G42" s="188"/>
      <c r="H42" s="5"/>
      <c r="I42" s="19"/>
    </row>
    <row r="43" spans="1:9" x14ac:dyDescent="0.25">
      <c r="A43" s="17">
        <v>111</v>
      </c>
      <c r="B43" s="18">
        <v>322002</v>
      </c>
      <c r="C43" s="436" t="s">
        <v>39</v>
      </c>
      <c r="D43" s="189"/>
      <c r="E43" s="9"/>
      <c r="F43" s="20"/>
      <c r="G43" s="189">
        <v>250000</v>
      </c>
      <c r="H43" s="9">
        <v>0</v>
      </c>
      <c r="I43" s="20">
        <v>0</v>
      </c>
    </row>
    <row r="44" spans="1:9" ht="15.75" thickBot="1" x14ac:dyDescent="0.3">
      <c r="A44" s="27">
        <v>111</v>
      </c>
      <c r="B44" s="28">
        <v>322002</v>
      </c>
      <c r="C44" s="437" t="s">
        <v>43</v>
      </c>
      <c r="D44" s="190"/>
      <c r="E44" s="13"/>
      <c r="F44" s="101"/>
      <c r="G44" s="190">
        <v>190000</v>
      </c>
      <c r="H44" s="13">
        <v>0</v>
      </c>
      <c r="I44" s="101">
        <v>0</v>
      </c>
    </row>
    <row r="45" spans="1:9" ht="15.75" thickBot="1" x14ac:dyDescent="0.3">
      <c r="A45" s="317"/>
      <c r="B45" s="318"/>
      <c r="C45" s="438"/>
      <c r="D45" s="133">
        <f t="shared" ref="D45:I45" si="0">SUM(D8:D44)</f>
        <v>1151190</v>
      </c>
      <c r="E45" s="14">
        <f>SUM(E8:E44)</f>
        <v>1195320</v>
      </c>
      <c r="F45" s="15">
        <f>SUM(F8:F44)</f>
        <v>1257760</v>
      </c>
      <c r="G45" s="133">
        <f t="shared" si="0"/>
        <v>442000</v>
      </c>
      <c r="H45" s="21">
        <f t="shared" si="0"/>
        <v>1000</v>
      </c>
      <c r="I45" s="15">
        <f t="shared" si="0"/>
        <v>1000</v>
      </c>
    </row>
    <row r="46" spans="1:9" x14ac:dyDescent="0.25">
      <c r="A46" s="315"/>
      <c r="B46" s="315"/>
      <c r="C46" s="315"/>
      <c r="D46" s="62"/>
      <c r="E46" s="23"/>
      <c r="F46" s="23"/>
      <c r="G46" s="62"/>
      <c r="H46" s="23"/>
      <c r="I46" s="23"/>
    </row>
    <row r="47" spans="1:9" x14ac:dyDescent="0.25">
      <c r="A47" s="315"/>
      <c r="B47" s="315"/>
      <c r="C47" s="315"/>
      <c r="D47" s="62"/>
      <c r="E47" s="23"/>
      <c r="F47" s="23"/>
      <c r="G47" s="62"/>
      <c r="H47" s="23"/>
      <c r="I47" s="23"/>
    </row>
    <row r="48" spans="1:9" x14ac:dyDescent="0.25">
      <c r="A48" s="315"/>
      <c r="B48" s="315"/>
      <c r="C48" s="315"/>
      <c r="D48" s="62"/>
      <c r="E48" s="23"/>
      <c r="F48" s="23"/>
      <c r="G48" s="62"/>
      <c r="H48" s="23"/>
      <c r="I48" s="23"/>
    </row>
    <row r="49" spans="1:10" x14ac:dyDescent="0.25">
      <c r="A49" s="315"/>
      <c r="B49" s="315"/>
      <c r="C49" s="315"/>
      <c r="D49" s="62"/>
      <c r="E49" s="23"/>
      <c r="F49" s="23"/>
      <c r="G49" s="62"/>
      <c r="H49" s="23"/>
      <c r="I49" s="23"/>
    </row>
    <row r="50" spans="1:10" ht="15.75" thickBot="1" x14ac:dyDescent="0.3">
      <c r="A50" s="58"/>
      <c r="B50" s="58"/>
      <c r="C50" s="58"/>
      <c r="D50" s="62"/>
      <c r="E50" s="23"/>
      <c r="F50" s="23"/>
      <c r="G50" s="62"/>
      <c r="H50" s="23"/>
      <c r="I50" s="23"/>
    </row>
    <row r="51" spans="1:10" ht="18.75" customHeight="1" x14ac:dyDescent="0.25">
      <c r="A51" s="328" t="s">
        <v>40</v>
      </c>
      <c r="B51" s="329"/>
      <c r="C51" s="439"/>
      <c r="D51" s="324" t="s">
        <v>0</v>
      </c>
      <c r="E51" s="325"/>
      <c r="F51" s="326"/>
      <c r="G51" s="327" t="s">
        <v>37</v>
      </c>
      <c r="H51" s="325"/>
      <c r="I51" s="326"/>
    </row>
    <row r="52" spans="1:10" x14ac:dyDescent="0.25">
      <c r="A52" s="102" t="s">
        <v>1</v>
      </c>
      <c r="B52" s="99" t="s">
        <v>2</v>
      </c>
      <c r="C52" s="440" t="s">
        <v>3</v>
      </c>
      <c r="D52" s="186">
        <v>2014</v>
      </c>
      <c r="E52" s="67">
        <v>2015</v>
      </c>
      <c r="F52" s="108">
        <v>2016</v>
      </c>
      <c r="G52" s="283">
        <v>2014</v>
      </c>
      <c r="H52" s="67">
        <v>2015</v>
      </c>
      <c r="I52" s="108">
        <v>2016</v>
      </c>
    </row>
    <row r="53" spans="1:10" ht="15.75" thickBot="1" x14ac:dyDescent="0.3">
      <c r="A53" s="1" t="s">
        <v>4</v>
      </c>
      <c r="B53" s="2" t="s">
        <v>5</v>
      </c>
      <c r="C53" s="385"/>
      <c r="D53" s="187" t="s">
        <v>6</v>
      </c>
      <c r="E53" s="60" t="s">
        <v>6</v>
      </c>
      <c r="F53" s="94" t="s">
        <v>6</v>
      </c>
      <c r="G53" s="185" t="s">
        <v>6</v>
      </c>
      <c r="H53" s="60" t="s">
        <v>6</v>
      </c>
      <c r="I53" s="94" t="s">
        <v>6</v>
      </c>
    </row>
    <row r="54" spans="1:10" ht="15.75" thickBot="1" x14ac:dyDescent="0.3">
      <c r="A54" s="27"/>
      <c r="B54" s="28">
        <v>699</v>
      </c>
      <c r="C54" s="441" t="s">
        <v>41</v>
      </c>
      <c r="D54" s="193">
        <v>5300</v>
      </c>
      <c r="E54" s="29">
        <v>5800</v>
      </c>
      <c r="F54" s="299">
        <v>5800</v>
      </c>
      <c r="G54" s="191"/>
      <c r="H54" s="104"/>
      <c r="I54" s="105"/>
    </row>
    <row r="55" spans="1:10" ht="15.75" thickBot="1" x14ac:dyDescent="0.3">
      <c r="A55" s="317" t="s">
        <v>40</v>
      </c>
      <c r="B55" s="318"/>
      <c r="C55" s="438"/>
      <c r="D55" s="133">
        <v>5300</v>
      </c>
      <c r="E55" s="21">
        <v>5800</v>
      </c>
      <c r="F55" s="15">
        <v>5800</v>
      </c>
      <c r="G55" s="192">
        <v>0</v>
      </c>
      <c r="H55" s="106">
        <v>0</v>
      </c>
      <c r="I55" s="107">
        <v>0</v>
      </c>
      <c r="J55" s="16"/>
    </row>
    <row r="56" spans="1:10" x14ac:dyDescent="0.25">
      <c r="A56" s="58"/>
      <c r="B56" s="58"/>
      <c r="C56" s="58"/>
      <c r="D56" s="62"/>
      <c r="E56" s="23"/>
      <c r="F56" s="23"/>
      <c r="G56" s="16"/>
      <c r="H56" s="16"/>
      <c r="I56" s="16"/>
      <c r="J56" s="16"/>
    </row>
    <row r="57" spans="1:10" ht="15.75" thickBot="1" x14ac:dyDescent="0.3">
      <c r="A57" s="58"/>
      <c r="B57" s="58"/>
      <c r="C57" s="58"/>
      <c r="D57" s="62"/>
      <c r="E57" s="23"/>
      <c r="F57" s="23"/>
      <c r="G57" s="16"/>
      <c r="H57" s="16"/>
      <c r="I57" s="16"/>
      <c r="J57" s="16"/>
    </row>
    <row r="58" spans="1:10" ht="20.100000000000001" customHeight="1" thickBot="1" x14ac:dyDescent="0.3">
      <c r="A58" s="330" t="s">
        <v>323</v>
      </c>
      <c r="B58" s="331"/>
      <c r="C58" s="331"/>
      <c r="D58" s="112"/>
      <c r="E58" s="113"/>
      <c r="F58" s="114"/>
    </row>
    <row r="59" spans="1:10" x14ac:dyDescent="0.25">
      <c r="A59" s="57" t="s">
        <v>1</v>
      </c>
      <c r="B59" s="53" t="s">
        <v>2</v>
      </c>
      <c r="C59" s="53" t="s">
        <v>3</v>
      </c>
      <c r="D59" s="283">
        <v>2014</v>
      </c>
      <c r="E59" s="67">
        <v>2015</v>
      </c>
      <c r="F59" s="108">
        <v>2016</v>
      </c>
    </row>
    <row r="60" spans="1:10" ht="15.75" thickBot="1" x14ac:dyDescent="0.3">
      <c r="A60" s="1" t="s">
        <v>4</v>
      </c>
      <c r="B60" s="2" t="s">
        <v>5</v>
      </c>
      <c r="C60" s="2"/>
      <c r="D60" s="132" t="s">
        <v>6</v>
      </c>
      <c r="E60" s="3" t="s">
        <v>6</v>
      </c>
      <c r="F60" s="4" t="s">
        <v>6</v>
      </c>
    </row>
    <row r="61" spans="1:10" ht="15.75" thickBot="1" x14ac:dyDescent="0.3">
      <c r="A61" s="27">
        <v>41</v>
      </c>
      <c r="B61" s="28">
        <v>454</v>
      </c>
      <c r="C61" s="300" t="s">
        <v>271</v>
      </c>
      <c r="D61" s="301">
        <v>74000</v>
      </c>
      <c r="E61" s="302">
        <v>0</v>
      </c>
      <c r="F61" s="303">
        <v>0</v>
      </c>
    </row>
    <row r="62" spans="1:10" ht="15.75" thickBot="1" x14ac:dyDescent="0.3">
      <c r="A62" s="317" t="s">
        <v>222</v>
      </c>
      <c r="B62" s="318"/>
      <c r="C62" s="318"/>
      <c r="D62" s="304">
        <f>SUM(D61:D61)</f>
        <v>74000</v>
      </c>
      <c r="E62" s="44">
        <v>0</v>
      </c>
      <c r="F62" s="64">
        <v>0</v>
      </c>
    </row>
    <row r="63" spans="1:10" x14ac:dyDescent="0.25">
      <c r="A63" s="154"/>
      <c r="B63" s="154"/>
      <c r="C63" s="154"/>
      <c r="D63" s="62"/>
      <c r="E63" s="45"/>
      <c r="F63" s="45"/>
    </row>
    <row r="64" spans="1:10" x14ac:dyDescent="0.25">
      <c r="A64" s="58"/>
      <c r="B64" s="58"/>
      <c r="C64" s="58"/>
      <c r="D64" s="22"/>
      <c r="E64" s="45"/>
      <c r="F64" s="45"/>
    </row>
    <row r="65" spans="1:6" ht="15.75" x14ac:dyDescent="0.25">
      <c r="A65" s="322" t="s">
        <v>274</v>
      </c>
      <c r="B65" s="322"/>
      <c r="C65" s="322"/>
      <c r="D65" s="293" t="s">
        <v>276</v>
      </c>
      <c r="E65" s="100" t="s">
        <v>277</v>
      </c>
      <c r="F65" s="100" t="s">
        <v>306</v>
      </c>
    </row>
    <row r="66" spans="1:6" ht="15.75" x14ac:dyDescent="0.25">
      <c r="A66" s="316" t="s">
        <v>273</v>
      </c>
      <c r="B66" s="316"/>
      <c r="C66" s="316"/>
      <c r="D66" s="294">
        <v>1598490</v>
      </c>
      <c r="E66" s="135">
        <v>1202120</v>
      </c>
      <c r="F66" s="135">
        <v>1264560</v>
      </c>
    </row>
    <row r="67" spans="1:6" ht="15.75" x14ac:dyDescent="0.25">
      <c r="A67" s="316" t="s">
        <v>288</v>
      </c>
      <c r="B67" s="316"/>
      <c r="C67" s="316"/>
      <c r="D67" s="294">
        <v>74000</v>
      </c>
      <c r="E67" s="135">
        <v>0</v>
      </c>
      <c r="F67" s="135">
        <v>0</v>
      </c>
    </row>
    <row r="68" spans="1:6" ht="15.75" x14ac:dyDescent="0.25">
      <c r="A68" s="316" t="s">
        <v>302</v>
      </c>
      <c r="B68" s="316"/>
      <c r="C68" s="316"/>
      <c r="D68" s="294">
        <v>1672490</v>
      </c>
      <c r="E68" s="135">
        <v>1202120</v>
      </c>
      <c r="F68" s="135">
        <v>1264560</v>
      </c>
    </row>
    <row r="69" spans="1:6" x14ac:dyDescent="0.25">
      <c r="A69" s="65"/>
      <c r="B69" s="65"/>
      <c r="C69" s="65"/>
      <c r="D69" s="66"/>
      <c r="E69" s="65"/>
      <c r="F69" s="65"/>
    </row>
  </sheetData>
  <mergeCells count="14">
    <mergeCell ref="A1:E1"/>
    <mergeCell ref="G5:I5"/>
    <mergeCell ref="A62:C62"/>
    <mergeCell ref="D51:F51"/>
    <mergeCell ref="G51:I51"/>
    <mergeCell ref="A51:C51"/>
    <mergeCell ref="A58:C58"/>
    <mergeCell ref="A45:C45"/>
    <mergeCell ref="A66:C66"/>
    <mergeCell ref="A68:C68"/>
    <mergeCell ref="A67:C67"/>
    <mergeCell ref="A55:C55"/>
    <mergeCell ref="D5:F5"/>
    <mergeCell ref="A65:C6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0"/>
  <sheetViews>
    <sheetView topLeftCell="A60" workbookViewId="0">
      <selection activeCell="D161" sqref="D161"/>
    </sheetView>
  </sheetViews>
  <sheetFormatPr defaultRowHeight="15" x14ac:dyDescent="0.25"/>
  <cols>
    <col min="1" max="1" width="11.5703125" customWidth="1"/>
    <col min="2" max="2" width="19" customWidth="1"/>
    <col min="3" max="3" width="36.7109375" customWidth="1"/>
    <col min="4" max="4" width="16.42578125" style="63" bestFit="1" customWidth="1"/>
    <col min="5" max="5" width="13.7109375" style="63" customWidth="1"/>
    <col min="6" max="6" width="13.28515625" style="63" customWidth="1"/>
    <col min="7" max="7" width="12" style="63" customWidth="1"/>
    <col min="8" max="9" width="13.28515625" style="63" customWidth="1"/>
    <col min="11" max="11" width="12.5703125" customWidth="1"/>
  </cols>
  <sheetData>
    <row r="2" spans="1:11" ht="19.5" thickBot="1" x14ac:dyDescent="0.35">
      <c r="A2" s="30" t="s">
        <v>237</v>
      </c>
      <c r="B2" s="47"/>
      <c r="C2" s="47"/>
    </row>
    <row r="3" spans="1:11" ht="19.5" thickBot="1" x14ac:dyDescent="0.35">
      <c r="A3" s="54"/>
      <c r="B3" s="55"/>
      <c r="C3" s="383"/>
      <c r="D3" s="347" t="s">
        <v>303</v>
      </c>
      <c r="E3" s="348"/>
      <c r="F3" s="349"/>
      <c r="G3" s="344" t="s">
        <v>37</v>
      </c>
      <c r="H3" s="345"/>
      <c r="I3" s="346"/>
      <c r="J3" s="373"/>
      <c r="K3" s="56"/>
    </row>
    <row r="4" spans="1:11" x14ac:dyDescent="0.25">
      <c r="A4" s="57" t="s">
        <v>1</v>
      </c>
      <c r="B4" s="53" t="s">
        <v>2</v>
      </c>
      <c r="C4" s="384" t="s">
        <v>3</v>
      </c>
      <c r="D4" s="186">
        <v>2014</v>
      </c>
      <c r="E4" s="67">
        <v>2015</v>
      </c>
      <c r="F4" s="108">
        <v>2016</v>
      </c>
      <c r="G4" s="186">
        <v>2014</v>
      </c>
      <c r="H4" s="67">
        <v>2015</v>
      </c>
      <c r="I4" s="108">
        <v>2016</v>
      </c>
      <c r="J4" s="374" t="s">
        <v>45</v>
      </c>
      <c r="K4" s="52" t="s">
        <v>238</v>
      </c>
    </row>
    <row r="5" spans="1:11" ht="15.75" thickBot="1" x14ac:dyDescent="0.3">
      <c r="A5" s="1" t="s">
        <v>4</v>
      </c>
      <c r="B5" s="2" t="s">
        <v>5</v>
      </c>
      <c r="C5" s="385"/>
      <c r="D5" s="187" t="s">
        <v>6</v>
      </c>
      <c r="E5" s="60" t="s">
        <v>6</v>
      </c>
      <c r="F5" s="94" t="s">
        <v>6</v>
      </c>
      <c r="G5" s="187" t="s">
        <v>6</v>
      </c>
      <c r="H5" s="60" t="s">
        <v>6</v>
      </c>
      <c r="I5" s="94" t="s">
        <v>6</v>
      </c>
      <c r="J5" s="375"/>
      <c r="K5" s="31"/>
    </row>
    <row r="6" spans="1:11" x14ac:dyDescent="0.25">
      <c r="A6" s="268">
        <v>111</v>
      </c>
      <c r="B6" s="32" t="s">
        <v>48</v>
      </c>
      <c r="C6" s="386" t="s">
        <v>49</v>
      </c>
      <c r="D6" s="194">
        <v>2400</v>
      </c>
      <c r="E6" s="79">
        <v>2400</v>
      </c>
      <c r="F6" s="195">
        <v>2400</v>
      </c>
      <c r="G6" s="209"/>
      <c r="H6" s="68"/>
      <c r="I6" s="196"/>
      <c r="J6" s="376">
        <v>1</v>
      </c>
      <c r="K6" s="269" t="s">
        <v>50</v>
      </c>
    </row>
    <row r="7" spans="1:11" x14ac:dyDescent="0.25">
      <c r="A7" s="270">
        <v>41</v>
      </c>
      <c r="B7" s="33" t="s">
        <v>48</v>
      </c>
      <c r="C7" s="387" t="s">
        <v>239</v>
      </c>
      <c r="D7" s="194">
        <v>5500</v>
      </c>
      <c r="E7" s="79">
        <v>5500</v>
      </c>
      <c r="F7" s="195">
        <v>5500</v>
      </c>
      <c r="G7" s="210"/>
      <c r="H7" s="69"/>
      <c r="I7" s="198"/>
      <c r="J7" s="377">
        <v>1</v>
      </c>
      <c r="K7" s="271" t="s">
        <v>50</v>
      </c>
    </row>
    <row r="8" spans="1:11" x14ac:dyDescent="0.25">
      <c r="A8" s="46">
        <v>41</v>
      </c>
      <c r="B8" s="37" t="s">
        <v>121</v>
      </c>
      <c r="C8" s="388" t="s">
        <v>122</v>
      </c>
      <c r="D8" s="194">
        <v>12000</v>
      </c>
      <c r="E8" s="84">
        <v>9000</v>
      </c>
      <c r="F8" s="196">
        <v>9000</v>
      </c>
      <c r="G8" s="210"/>
      <c r="H8" s="69"/>
      <c r="I8" s="198"/>
      <c r="J8" s="378">
        <v>1</v>
      </c>
      <c r="K8" s="271" t="s">
        <v>123</v>
      </c>
    </row>
    <row r="9" spans="1:11" x14ac:dyDescent="0.25">
      <c r="A9" s="46">
        <v>41</v>
      </c>
      <c r="B9" s="37" t="s">
        <v>124</v>
      </c>
      <c r="C9" s="388" t="s">
        <v>125</v>
      </c>
      <c r="D9" s="197">
        <v>3930</v>
      </c>
      <c r="E9" s="85">
        <v>3000</v>
      </c>
      <c r="F9" s="198">
        <v>3000</v>
      </c>
      <c r="G9" s="210"/>
      <c r="H9" s="69"/>
      <c r="I9" s="198"/>
      <c r="J9" s="378">
        <v>1</v>
      </c>
      <c r="K9" s="271" t="s">
        <v>123</v>
      </c>
    </row>
    <row r="10" spans="1:11" x14ac:dyDescent="0.25">
      <c r="A10" s="46">
        <v>41</v>
      </c>
      <c r="B10" s="37" t="s">
        <v>201</v>
      </c>
      <c r="C10" s="388" t="s">
        <v>202</v>
      </c>
      <c r="D10" s="197">
        <v>930</v>
      </c>
      <c r="E10" s="85">
        <v>900</v>
      </c>
      <c r="F10" s="198">
        <v>900</v>
      </c>
      <c r="G10" s="210"/>
      <c r="H10" s="69"/>
      <c r="I10" s="198"/>
      <c r="J10" s="377">
        <v>1</v>
      </c>
      <c r="K10" s="271" t="s">
        <v>203</v>
      </c>
    </row>
    <row r="11" spans="1:11" x14ac:dyDescent="0.25">
      <c r="A11" s="339" t="s">
        <v>240</v>
      </c>
      <c r="B11" s="340"/>
      <c r="C11" s="389"/>
      <c r="D11" s="199">
        <f t="shared" ref="D11:I11" si="0">SUM(D6:D10)</f>
        <v>24760</v>
      </c>
      <c r="E11" s="80">
        <f t="shared" si="0"/>
        <v>20800</v>
      </c>
      <c r="F11" s="200">
        <f t="shared" si="0"/>
        <v>20800</v>
      </c>
      <c r="G11" s="211">
        <f t="shared" si="0"/>
        <v>0</v>
      </c>
      <c r="H11" s="89">
        <f t="shared" si="0"/>
        <v>0</v>
      </c>
      <c r="I11" s="200">
        <f t="shared" si="0"/>
        <v>0</v>
      </c>
      <c r="J11" s="379"/>
      <c r="K11" s="272"/>
    </row>
    <row r="12" spans="1:11" x14ac:dyDescent="0.25">
      <c r="A12" s="273"/>
      <c r="B12" s="65"/>
      <c r="C12" s="390"/>
      <c r="D12" s="201"/>
      <c r="E12" s="202"/>
      <c r="F12" s="203"/>
      <c r="G12" s="212"/>
      <c r="H12" s="213"/>
      <c r="I12" s="203"/>
      <c r="J12" s="380"/>
      <c r="K12" s="274"/>
    </row>
    <row r="13" spans="1:11" x14ac:dyDescent="0.25">
      <c r="A13" s="46">
        <v>41</v>
      </c>
      <c r="B13" s="37" t="s">
        <v>78</v>
      </c>
      <c r="C13" s="388" t="s">
        <v>79</v>
      </c>
      <c r="D13" s="197">
        <v>400</v>
      </c>
      <c r="E13" s="85">
        <v>400</v>
      </c>
      <c r="F13" s="198">
        <v>400</v>
      </c>
      <c r="G13" s="210"/>
      <c r="H13" s="69"/>
      <c r="I13" s="198"/>
      <c r="J13" s="378">
        <v>2</v>
      </c>
      <c r="K13" s="271" t="s">
        <v>80</v>
      </c>
    </row>
    <row r="14" spans="1:11" x14ac:dyDescent="0.25">
      <c r="A14" s="275">
        <v>41</v>
      </c>
      <c r="B14" s="48" t="s">
        <v>106</v>
      </c>
      <c r="C14" s="391" t="s">
        <v>107</v>
      </c>
      <c r="D14" s="197">
        <v>1300</v>
      </c>
      <c r="E14" s="85">
        <v>1000</v>
      </c>
      <c r="F14" s="198">
        <v>1000</v>
      </c>
      <c r="G14" s="210"/>
      <c r="H14" s="69"/>
      <c r="I14" s="198"/>
      <c r="J14" s="378">
        <v>2</v>
      </c>
      <c r="K14" s="271" t="s">
        <v>108</v>
      </c>
    </row>
    <row r="15" spans="1:11" x14ac:dyDescent="0.25">
      <c r="A15" s="341" t="s">
        <v>241</v>
      </c>
      <c r="B15" s="336"/>
      <c r="C15" s="392"/>
      <c r="D15" s="199">
        <f>SUM(D13:D14)</f>
        <v>1700</v>
      </c>
      <c r="E15" s="80">
        <f>SUM(E13:E14)</f>
        <v>1400</v>
      </c>
      <c r="F15" s="204">
        <f>SUM(F13:F14)</f>
        <v>1400</v>
      </c>
      <c r="G15" s="214">
        <v>0</v>
      </c>
      <c r="H15" s="71">
        <v>0</v>
      </c>
      <c r="I15" s="215">
        <v>0</v>
      </c>
      <c r="J15" s="379"/>
      <c r="K15" s="272"/>
    </row>
    <row r="16" spans="1:11" x14ac:dyDescent="0.25">
      <c r="A16" s="273"/>
      <c r="B16" s="65"/>
      <c r="C16" s="390"/>
      <c r="D16" s="201"/>
      <c r="E16" s="202"/>
      <c r="F16" s="203"/>
      <c r="G16" s="212"/>
      <c r="H16" s="213"/>
      <c r="I16" s="203"/>
      <c r="J16" s="380"/>
      <c r="K16" s="274"/>
    </row>
    <row r="17" spans="1:11" x14ac:dyDescent="0.25">
      <c r="A17" s="46">
        <v>41</v>
      </c>
      <c r="B17" s="37" t="s">
        <v>71</v>
      </c>
      <c r="C17" s="388" t="s">
        <v>72</v>
      </c>
      <c r="D17" s="197">
        <v>2500</v>
      </c>
      <c r="E17" s="75">
        <v>2000</v>
      </c>
      <c r="F17" s="198">
        <v>2000</v>
      </c>
      <c r="G17" s="216"/>
      <c r="H17" s="72"/>
      <c r="I17" s="198"/>
      <c r="J17" s="381">
        <v>3</v>
      </c>
      <c r="K17" s="271" t="s">
        <v>73</v>
      </c>
    </row>
    <row r="18" spans="1:11" x14ac:dyDescent="0.25">
      <c r="A18" s="46">
        <v>41</v>
      </c>
      <c r="B18" s="37" t="s">
        <v>83</v>
      </c>
      <c r="C18" s="388" t="s">
        <v>84</v>
      </c>
      <c r="D18" s="197">
        <v>350</v>
      </c>
      <c r="E18" s="75">
        <v>350</v>
      </c>
      <c r="F18" s="198">
        <v>350</v>
      </c>
      <c r="G18" s="216"/>
      <c r="H18" s="72"/>
      <c r="I18" s="198"/>
      <c r="J18" s="378">
        <v>3</v>
      </c>
      <c r="K18" s="271" t="s">
        <v>73</v>
      </c>
    </row>
    <row r="19" spans="1:11" x14ac:dyDescent="0.25">
      <c r="A19" s="270">
        <v>41</v>
      </c>
      <c r="B19" s="33" t="s">
        <v>242</v>
      </c>
      <c r="C19" s="387" t="s">
        <v>243</v>
      </c>
      <c r="D19" s="197">
        <v>1000</v>
      </c>
      <c r="E19" s="75">
        <v>1000</v>
      </c>
      <c r="F19" s="205">
        <v>1000</v>
      </c>
      <c r="G19" s="217"/>
      <c r="H19" s="73"/>
      <c r="I19" s="205"/>
      <c r="J19" s="377">
        <v>3</v>
      </c>
      <c r="K19" s="271" t="s">
        <v>73</v>
      </c>
    </row>
    <row r="20" spans="1:11" x14ac:dyDescent="0.25">
      <c r="A20" s="46">
        <v>41</v>
      </c>
      <c r="B20" s="35" t="s">
        <v>204</v>
      </c>
      <c r="C20" s="388" t="s">
        <v>205</v>
      </c>
      <c r="D20" s="197">
        <v>600</v>
      </c>
      <c r="E20" s="75">
        <v>700</v>
      </c>
      <c r="F20" s="198">
        <v>700</v>
      </c>
      <c r="G20" s="216"/>
      <c r="H20" s="72"/>
      <c r="I20" s="198"/>
      <c r="J20" s="378">
        <v>3</v>
      </c>
      <c r="K20" s="271" t="s">
        <v>206</v>
      </c>
    </row>
    <row r="21" spans="1:11" x14ac:dyDescent="0.25">
      <c r="A21" s="339" t="s">
        <v>244</v>
      </c>
      <c r="B21" s="340"/>
      <c r="C21" s="389"/>
      <c r="D21" s="199">
        <f>SUM(D17:D20)</f>
        <v>4450</v>
      </c>
      <c r="E21" s="80">
        <f>SUM(E17:E20)</f>
        <v>4050</v>
      </c>
      <c r="F21" s="204">
        <f>SUM(F17:F20)</f>
        <v>4050</v>
      </c>
      <c r="G21" s="211">
        <f>-H21-G210</f>
        <v>0</v>
      </c>
      <c r="H21" s="70">
        <v>0</v>
      </c>
      <c r="I21" s="204">
        <v>0</v>
      </c>
      <c r="J21" s="379"/>
      <c r="K21" s="272"/>
    </row>
    <row r="22" spans="1:11" x14ac:dyDescent="0.25">
      <c r="A22" s="273"/>
      <c r="B22" s="65"/>
      <c r="C22" s="390"/>
      <c r="D22" s="245"/>
      <c r="E22" s="202"/>
      <c r="F22" s="203"/>
      <c r="G22" s="212"/>
      <c r="H22" s="213"/>
      <c r="I22" s="203"/>
      <c r="J22" s="380"/>
      <c r="K22" s="274"/>
    </row>
    <row r="23" spans="1:11" x14ac:dyDescent="0.25">
      <c r="A23" s="270">
        <v>111</v>
      </c>
      <c r="B23" s="33" t="s">
        <v>46</v>
      </c>
      <c r="C23" s="387" t="s">
        <v>7</v>
      </c>
      <c r="D23" s="197">
        <v>730</v>
      </c>
      <c r="E23" s="75">
        <v>730</v>
      </c>
      <c r="F23" s="198">
        <v>750</v>
      </c>
      <c r="G23" s="216"/>
      <c r="H23" s="72"/>
      <c r="I23" s="198"/>
      <c r="J23" s="377">
        <v>4</v>
      </c>
      <c r="K23" s="276" t="s">
        <v>47</v>
      </c>
    </row>
    <row r="24" spans="1:11" x14ac:dyDescent="0.25">
      <c r="A24" s="46">
        <v>111</v>
      </c>
      <c r="B24" s="33" t="s">
        <v>51</v>
      </c>
      <c r="C24" s="387" t="s">
        <v>245</v>
      </c>
      <c r="D24" s="197">
        <v>2800</v>
      </c>
      <c r="E24" s="75">
        <v>2800</v>
      </c>
      <c r="F24" s="198">
        <v>2800</v>
      </c>
      <c r="G24" s="216"/>
      <c r="H24" s="72"/>
      <c r="I24" s="198"/>
      <c r="J24" s="377">
        <v>4</v>
      </c>
      <c r="K24" s="271" t="s">
        <v>52</v>
      </c>
    </row>
    <row r="25" spans="1:11" x14ac:dyDescent="0.25">
      <c r="A25" s="46">
        <v>41</v>
      </c>
      <c r="B25" s="36" t="s">
        <v>166</v>
      </c>
      <c r="C25" s="388" t="s">
        <v>167</v>
      </c>
      <c r="D25" s="258">
        <v>30450</v>
      </c>
      <c r="E25" s="75">
        <v>15000</v>
      </c>
      <c r="F25" s="198">
        <v>4000</v>
      </c>
      <c r="G25" s="216"/>
      <c r="H25" s="72"/>
      <c r="I25" s="198"/>
      <c r="J25" s="377">
        <v>4</v>
      </c>
      <c r="K25" s="271" t="s">
        <v>168</v>
      </c>
    </row>
    <row r="26" spans="1:11" x14ac:dyDescent="0.25">
      <c r="A26" s="46">
        <v>41</v>
      </c>
      <c r="B26" s="36" t="s">
        <v>145</v>
      </c>
      <c r="C26" s="388" t="s">
        <v>146</v>
      </c>
      <c r="D26" s="197">
        <v>1500</v>
      </c>
      <c r="E26" s="75">
        <v>1500</v>
      </c>
      <c r="F26" s="198">
        <v>1500</v>
      </c>
      <c r="G26" s="216"/>
      <c r="H26" s="72"/>
      <c r="I26" s="198"/>
      <c r="J26" s="378">
        <v>4</v>
      </c>
      <c r="K26" s="271" t="s">
        <v>147</v>
      </c>
    </row>
    <row r="27" spans="1:11" x14ac:dyDescent="0.25">
      <c r="A27" s="46">
        <v>41</v>
      </c>
      <c r="B27" s="37" t="s">
        <v>197</v>
      </c>
      <c r="C27" s="393" t="s">
        <v>200</v>
      </c>
      <c r="D27" s="206">
        <v>1500</v>
      </c>
      <c r="E27" s="75">
        <v>0</v>
      </c>
      <c r="F27" s="207">
        <v>0</v>
      </c>
      <c r="G27" s="206"/>
      <c r="H27" s="74"/>
      <c r="I27" s="207"/>
      <c r="J27" s="377">
        <v>4</v>
      </c>
      <c r="K27" s="271" t="s">
        <v>147</v>
      </c>
    </row>
    <row r="28" spans="1:11" x14ac:dyDescent="0.25">
      <c r="A28" s="46">
        <v>41</v>
      </c>
      <c r="B28" s="37" t="s">
        <v>197</v>
      </c>
      <c r="C28" s="393" t="s">
        <v>198</v>
      </c>
      <c r="D28" s="197">
        <v>1000</v>
      </c>
      <c r="E28" s="75">
        <v>1000</v>
      </c>
      <c r="F28" s="198">
        <v>1000</v>
      </c>
      <c r="G28" s="216"/>
      <c r="H28" s="72"/>
      <c r="I28" s="198"/>
      <c r="J28" s="377">
        <v>4</v>
      </c>
      <c r="K28" s="271" t="s">
        <v>147</v>
      </c>
    </row>
    <row r="29" spans="1:11" x14ac:dyDescent="0.25">
      <c r="A29" s="46">
        <v>41</v>
      </c>
      <c r="B29" s="36" t="s">
        <v>183</v>
      </c>
      <c r="C29" s="388" t="s">
        <v>184</v>
      </c>
      <c r="D29" s="197">
        <v>1000</v>
      </c>
      <c r="E29" s="75">
        <v>1000</v>
      </c>
      <c r="F29" s="198">
        <v>1000</v>
      </c>
      <c r="G29" s="216"/>
      <c r="H29" s="72"/>
      <c r="I29" s="198"/>
      <c r="J29" s="377">
        <v>4</v>
      </c>
      <c r="K29" s="271" t="s">
        <v>185</v>
      </c>
    </row>
    <row r="30" spans="1:11" x14ac:dyDescent="0.25">
      <c r="A30" s="46">
        <v>41</v>
      </c>
      <c r="B30" s="38" t="s">
        <v>190</v>
      </c>
      <c r="C30" s="388" t="s">
        <v>191</v>
      </c>
      <c r="D30" s="197">
        <v>550</v>
      </c>
      <c r="E30" s="75">
        <v>550</v>
      </c>
      <c r="F30" s="198">
        <v>550</v>
      </c>
      <c r="G30" s="216"/>
      <c r="H30" s="72"/>
      <c r="I30" s="198"/>
      <c r="J30" s="377">
        <v>4</v>
      </c>
      <c r="K30" s="271" t="s">
        <v>192</v>
      </c>
    </row>
    <row r="31" spans="1:11" x14ac:dyDescent="0.25">
      <c r="A31" s="46">
        <v>41</v>
      </c>
      <c r="B31" s="37" t="s">
        <v>193</v>
      </c>
      <c r="C31" s="393" t="s">
        <v>194</v>
      </c>
      <c r="D31" s="197">
        <v>500</v>
      </c>
      <c r="E31" s="75">
        <v>500</v>
      </c>
      <c r="F31" s="198">
        <v>500</v>
      </c>
      <c r="G31" s="216"/>
      <c r="H31" s="72"/>
      <c r="I31" s="198"/>
      <c r="J31" s="377">
        <v>4</v>
      </c>
      <c r="K31" s="277" t="s">
        <v>192</v>
      </c>
    </row>
    <row r="32" spans="1:11" x14ac:dyDescent="0.25">
      <c r="A32" s="46">
        <v>41</v>
      </c>
      <c r="B32" s="37" t="s">
        <v>195</v>
      </c>
      <c r="C32" s="394" t="s">
        <v>196</v>
      </c>
      <c r="D32" s="258">
        <v>9000</v>
      </c>
      <c r="E32" s="75">
        <v>2000</v>
      </c>
      <c r="F32" s="198">
        <v>1000</v>
      </c>
      <c r="G32" s="216"/>
      <c r="H32" s="72"/>
      <c r="I32" s="198"/>
      <c r="J32" s="377">
        <v>4</v>
      </c>
      <c r="K32" s="271" t="s">
        <v>192</v>
      </c>
    </row>
    <row r="33" spans="1:11" x14ac:dyDescent="0.25">
      <c r="A33" s="339" t="s">
        <v>246</v>
      </c>
      <c r="B33" s="340"/>
      <c r="C33" s="389"/>
      <c r="D33" s="199">
        <f>SUM(D23:D32)</f>
        <v>49030</v>
      </c>
      <c r="E33" s="80">
        <f>SUM(E23:E32)</f>
        <v>25080</v>
      </c>
      <c r="F33" s="204">
        <f>SUM(F23:F32)</f>
        <v>13100</v>
      </c>
      <c r="G33" s="211">
        <v>0</v>
      </c>
      <c r="H33" s="70">
        <v>0</v>
      </c>
      <c r="I33" s="204">
        <v>0</v>
      </c>
      <c r="J33" s="379"/>
      <c r="K33" s="272"/>
    </row>
    <row r="34" spans="1:11" x14ac:dyDescent="0.25">
      <c r="A34" s="273"/>
      <c r="B34" s="65"/>
      <c r="C34" s="390"/>
      <c r="D34" s="245" t="s">
        <v>305</v>
      </c>
      <c r="E34" s="202"/>
      <c r="F34" s="203"/>
      <c r="G34" s="212"/>
      <c r="H34" s="213"/>
      <c r="I34" s="203"/>
      <c r="J34" s="380"/>
      <c r="K34" s="274"/>
    </row>
    <row r="35" spans="1:11" x14ac:dyDescent="0.25">
      <c r="A35" s="46">
        <v>41</v>
      </c>
      <c r="B35" s="35" t="s">
        <v>131</v>
      </c>
      <c r="C35" s="388" t="s">
        <v>132</v>
      </c>
      <c r="D35" s="197">
        <v>4200</v>
      </c>
      <c r="E35" s="75">
        <v>3700</v>
      </c>
      <c r="F35" s="198">
        <v>3900</v>
      </c>
      <c r="G35" s="216"/>
      <c r="H35" s="72"/>
      <c r="I35" s="198"/>
      <c r="J35" s="378">
        <v>5</v>
      </c>
      <c r="K35" s="271"/>
    </row>
    <row r="36" spans="1:11" x14ac:dyDescent="0.25">
      <c r="A36" s="46">
        <v>41</v>
      </c>
      <c r="B36" s="37" t="s">
        <v>133</v>
      </c>
      <c r="C36" s="388" t="s">
        <v>134</v>
      </c>
      <c r="D36" s="197">
        <v>2860</v>
      </c>
      <c r="E36" s="75">
        <v>0</v>
      </c>
      <c r="F36" s="198">
        <v>0</v>
      </c>
      <c r="G36" s="216"/>
      <c r="H36" s="72"/>
      <c r="I36" s="198"/>
      <c r="J36" s="378">
        <v>5</v>
      </c>
      <c r="K36" s="271"/>
    </row>
    <row r="37" spans="1:11" x14ac:dyDescent="0.25">
      <c r="A37" s="46">
        <v>41</v>
      </c>
      <c r="B37" s="37" t="s">
        <v>325</v>
      </c>
      <c r="C37" s="388" t="s">
        <v>326</v>
      </c>
      <c r="D37" s="197">
        <v>900</v>
      </c>
      <c r="E37" s="75"/>
      <c r="F37" s="198"/>
      <c r="G37" s="216"/>
      <c r="H37" s="72"/>
      <c r="I37" s="198"/>
      <c r="J37" s="378"/>
      <c r="K37" s="271"/>
    </row>
    <row r="38" spans="1:11" x14ac:dyDescent="0.25">
      <c r="A38" s="46">
        <v>41</v>
      </c>
      <c r="B38" s="37" t="s">
        <v>135</v>
      </c>
      <c r="C38" s="388" t="s">
        <v>327</v>
      </c>
      <c r="D38" s="197">
        <v>2100</v>
      </c>
      <c r="E38" s="75">
        <v>1000</v>
      </c>
      <c r="F38" s="198">
        <v>1000</v>
      </c>
      <c r="G38" s="216"/>
      <c r="H38" s="72"/>
      <c r="I38" s="198"/>
      <c r="J38" s="378">
        <v>5</v>
      </c>
      <c r="K38" s="271"/>
    </row>
    <row r="39" spans="1:11" x14ac:dyDescent="0.25">
      <c r="A39" s="46">
        <v>41</v>
      </c>
      <c r="B39" s="37" t="s">
        <v>136</v>
      </c>
      <c r="C39" s="388" t="s">
        <v>137</v>
      </c>
      <c r="D39" s="197">
        <v>1500</v>
      </c>
      <c r="E39" s="75">
        <v>2400</v>
      </c>
      <c r="F39" s="198">
        <v>2500</v>
      </c>
      <c r="G39" s="216"/>
      <c r="H39" s="72"/>
      <c r="I39" s="198"/>
      <c r="J39" s="378">
        <v>5</v>
      </c>
      <c r="K39" s="271"/>
    </row>
    <row r="40" spans="1:11" x14ac:dyDescent="0.25">
      <c r="A40" s="46">
        <v>41</v>
      </c>
      <c r="B40" s="37" t="s">
        <v>138</v>
      </c>
      <c r="C40" s="388" t="s">
        <v>247</v>
      </c>
      <c r="D40" s="197">
        <v>4300</v>
      </c>
      <c r="E40" s="75">
        <v>1000</v>
      </c>
      <c r="F40" s="198">
        <v>1000</v>
      </c>
      <c r="G40" s="216"/>
      <c r="H40" s="72"/>
      <c r="I40" s="198"/>
      <c r="J40" s="378">
        <v>5</v>
      </c>
      <c r="K40" s="271"/>
    </row>
    <row r="41" spans="1:11" x14ac:dyDescent="0.25">
      <c r="A41" s="46">
        <v>41</v>
      </c>
      <c r="B41" s="37" t="s">
        <v>139</v>
      </c>
      <c r="C41" s="388" t="s">
        <v>140</v>
      </c>
      <c r="D41" s="197">
        <v>700</v>
      </c>
      <c r="E41" s="75">
        <v>700</v>
      </c>
      <c r="F41" s="198">
        <v>700</v>
      </c>
      <c r="G41" s="216"/>
      <c r="H41" s="72"/>
      <c r="I41" s="198"/>
      <c r="J41" s="378">
        <v>5</v>
      </c>
      <c r="K41" s="271"/>
    </row>
    <row r="42" spans="1:11" x14ac:dyDescent="0.25">
      <c r="A42" s="46">
        <v>41</v>
      </c>
      <c r="B42" s="37" t="s">
        <v>141</v>
      </c>
      <c r="C42" s="388" t="s">
        <v>142</v>
      </c>
      <c r="D42" s="197">
        <v>2910</v>
      </c>
      <c r="E42" s="75">
        <v>1000</v>
      </c>
      <c r="F42" s="198">
        <v>1000</v>
      </c>
      <c r="G42" s="216"/>
      <c r="H42" s="72"/>
      <c r="I42" s="198"/>
      <c r="J42" s="378">
        <v>5</v>
      </c>
      <c r="K42" s="271"/>
    </row>
    <row r="43" spans="1:11" x14ac:dyDescent="0.25">
      <c r="A43" s="46">
        <v>41</v>
      </c>
      <c r="B43" s="37" t="s">
        <v>270</v>
      </c>
      <c r="C43" s="388" t="s">
        <v>205</v>
      </c>
      <c r="D43" s="197">
        <v>500</v>
      </c>
      <c r="E43" s="75">
        <v>500</v>
      </c>
      <c r="F43" s="198">
        <v>500</v>
      </c>
      <c r="G43" s="216"/>
      <c r="H43" s="72"/>
      <c r="I43" s="198"/>
      <c r="J43" s="378">
        <v>5</v>
      </c>
      <c r="K43" s="271"/>
    </row>
    <row r="44" spans="1:11" x14ac:dyDescent="0.25">
      <c r="A44" s="46">
        <v>41</v>
      </c>
      <c r="B44" s="38" t="s">
        <v>143</v>
      </c>
      <c r="C44" s="388" t="s">
        <v>144</v>
      </c>
      <c r="D44" s="370">
        <v>2030</v>
      </c>
      <c r="E44" s="75">
        <v>1500</v>
      </c>
      <c r="F44" s="198">
        <v>1500</v>
      </c>
      <c r="G44" s="216"/>
      <c r="H44" s="72"/>
      <c r="I44" s="198"/>
      <c r="J44" s="378">
        <v>5</v>
      </c>
      <c r="K44" s="271"/>
    </row>
    <row r="45" spans="1:11" ht="15.75" thickBot="1" x14ac:dyDescent="0.3">
      <c r="A45" s="337" t="s">
        <v>248</v>
      </c>
      <c r="B45" s="338"/>
      <c r="C45" s="395"/>
      <c r="D45" s="371">
        <f>SUM(D35:D44)</f>
        <v>22000</v>
      </c>
      <c r="E45" s="372">
        <f>SUM(E35:E44)</f>
        <v>11800</v>
      </c>
      <c r="F45" s="231">
        <f>SUM(F35:F44)</f>
        <v>12100</v>
      </c>
      <c r="G45" s="239">
        <v>0</v>
      </c>
      <c r="H45" s="240">
        <v>0</v>
      </c>
      <c r="I45" s="231">
        <v>0</v>
      </c>
      <c r="J45" s="382"/>
      <c r="K45" s="282"/>
    </row>
    <row r="46" spans="1:11" x14ac:dyDescent="0.25">
      <c r="A46" s="278"/>
      <c r="B46" s="50"/>
      <c r="C46" s="50"/>
      <c r="D46" s="442"/>
      <c r="E46" s="128"/>
      <c r="F46" s="76"/>
      <c r="G46" s="76"/>
      <c r="H46" s="76"/>
      <c r="I46" s="76"/>
      <c r="J46" s="130"/>
      <c r="K46" s="130"/>
    </row>
    <row r="47" spans="1:11" x14ac:dyDescent="0.25">
      <c r="A47" s="278"/>
      <c r="B47" s="50"/>
      <c r="C47" s="50"/>
      <c r="D47" s="442"/>
      <c r="E47" s="128"/>
      <c r="F47" s="76"/>
      <c r="G47" s="76"/>
      <c r="H47" s="76"/>
      <c r="I47" s="76"/>
      <c r="J47" s="130"/>
      <c r="K47" s="130"/>
    </row>
    <row r="48" spans="1:11" x14ac:dyDescent="0.25">
      <c r="A48" s="278"/>
      <c r="B48" s="50"/>
      <c r="C48" s="50"/>
      <c r="D48" s="442"/>
      <c r="E48" s="128"/>
      <c r="F48" s="76"/>
      <c r="G48" s="76"/>
      <c r="H48" s="76"/>
      <c r="I48" s="76"/>
      <c r="J48" s="130"/>
      <c r="K48" s="130"/>
    </row>
    <row r="49" spans="1:11" ht="15.75" thickBot="1" x14ac:dyDescent="0.3">
      <c r="A49" s="273"/>
      <c r="B49" s="65"/>
      <c r="C49" s="65"/>
      <c r="D49" s="202"/>
      <c r="E49" s="202"/>
      <c r="F49" s="213"/>
      <c r="G49" s="213"/>
      <c r="H49" s="213"/>
      <c r="I49" s="213"/>
      <c r="J49" s="130"/>
      <c r="K49" s="130"/>
    </row>
    <row r="50" spans="1:11" x14ac:dyDescent="0.25">
      <c r="A50" s="159">
        <v>41</v>
      </c>
      <c r="B50" s="396" t="s">
        <v>151</v>
      </c>
      <c r="C50" s="397" t="s">
        <v>152</v>
      </c>
      <c r="D50" s="402">
        <v>60000</v>
      </c>
      <c r="E50" s="161">
        <v>50000</v>
      </c>
      <c r="F50" s="403">
        <v>50000</v>
      </c>
      <c r="G50" s="404"/>
      <c r="H50" s="405"/>
      <c r="I50" s="403"/>
      <c r="J50" s="406">
        <v>6</v>
      </c>
      <c r="K50" s="407" t="s">
        <v>153</v>
      </c>
    </row>
    <row r="51" spans="1:11" x14ac:dyDescent="0.25">
      <c r="A51" s="46">
        <v>41</v>
      </c>
      <c r="B51" s="36" t="s">
        <v>154</v>
      </c>
      <c r="C51" s="388" t="s">
        <v>155</v>
      </c>
      <c r="D51" s="197">
        <v>1000</v>
      </c>
      <c r="E51" s="75">
        <v>1000</v>
      </c>
      <c r="F51" s="198">
        <v>1000</v>
      </c>
      <c r="G51" s="216"/>
      <c r="H51" s="72"/>
      <c r="I51" s="198"/>
      <c r="J51" s="408">
        <v>6</v>
      </c>
      <c r="K51" s="271" t="s">
        <v>153</v>
      </c>
    </row>
    <row r="52" spans="1:11" x14ac:dyDescent="0.25">
      <c r="A52" s="46">
        <v>71</v>
      </c>
      <c r="B52" s="36" t="s">
        <v>154</v>
      </c>
      <c r="C52" s="388" t="s">
        <v>156</v>
      </c>
      <c r="D52" s="197">
        <v>800</v>
      </c>
      <c r="E52" s="75">
        <v>700</v>
      </c>
      <c r="F52" s="198">
        <v>700</v>
      </c>
      <c r="G52" s="216"/>
      <c r="H52" s="72"/>
      <c r="I52" s="198"/>
      <c r="J52" s="408">
        <v>6</v>
      </c>
      <c r="K52" s="271" t="s">
        <v>153</v>
      </c>
    </row>
    <row r="53" spans="1:11" x14ac:dyDescent="0.25">
      <c r="A53" s="46">
        <v>41</v>
      </c>
      <c r="B53" s="36" t="s">
        <v>312</v>
      </c>
      <c r="C53" s="388" t="s">
        <v>313</v>
      </c>
      <c r="D53" s="197">
        <v>0</v>
      </c>
      <c r="E53" s="75">
        <v>0</v>
      </c>
      <c r="F53" s="198">
        <v>0</v>
      </c>
      <c r="G53" s="216">
        <v>5000</v>
      </c>
      <c r="H53" s="72"/>
      <c r="I53" s="198"/>
      <c r="J53" s="408">
        <v>6</v>
      </c>
      <c r="K53" s="271" t="s">
        <v>68</v>
      </c>
    </row>
    <row r="54" spans="1:11" x14ac:dyDescent="0.25">
      <c r="A54" s="46">
        <v>41</v>
      </c>
      <c r="B54" s="37" t="s">
        <v>311</v>
      </c>
      <c r="C54" s="388" t="s">
        <v>67</v>
      </c>
      <c r="D54" s="197">
        <v>1200</v>
      </c>
      <c r="E54" s="75">
        <v>1200</v>
      </c>
      <c r="F54" s="198">
        <v>1500</v>
      </c>
      <c r="G54" s="216"/>
      <c r="H54" s="72"/>
      <c r="I54" s="198"/>
      <c r="J54" s="377">
        <v>6</v>
      </c>
      <c r="K54" s="277" t="s">
        <v>214</v>
      </c>
    </row>
    <row r="55" spans="1:11" x14ac:dyDescent="0.25">
      <c r="A55" s="46">
        <v>41</v>
      </c>
      <c r="B55" s="35" t="s">
        <v>159</v>
      </c>
      <c r="C55" s="388" t="s">
        <v>160</v>
      </c>
      <c r="D55" s="194">
        <v>1000</v>
      </c>
      <c r="E55" s="79">
        <v>1000</v>
      </c>
      <c r="F55" s="196">
        <v>1000</v>
      </c>
      <c r="G55" s="246"/>
      <c r="H55" s="247"/>
      <c r="I55" s="196"/>
      <c r="J55" s="377">
        <v>6</v>
      </c>
      <c r="K55" s="277" t="s">
        <v>214</v>
      </c>
    </row>
    <row r="56" spans="1:11" x14ac:dyDescent="0.25">
      <c r="A56" s="270">
        <v>41</v>
      </c>
      <c r="B56" s="33" t="s">
        <v>215</v>
      </c>
      <c r="C56" s="387" t="s">
        <v>216</v>
      </c>
      <c r="D56" s="197">
        <v>0</v>
      </c>
      <c r="E56" s="75">
        <v>0</v>
      </c>
      <c r="F56" s="219">
        <v>0</v>
      </c>
      <c r="G56" s="217">
        <v>1200</v>
      </c>
      <c r="H56" s="73">
        <v>1200</v>
      </c>
      <c r="I56" s="205">
        <v>1200</v>
      </c>
      <c r="J56" s="377">
        <v>6</v>
      </c>
      <c r="K56" s="277" t="s">
        <v>214</v>
      </c>
    </row>
    <row r="57" spans="1:11" x14ac:dyDescent="0.25">
      <c r="A57" s="270">
        <v>41</v>
      </c>
      <c r="B57" s="33" t="s">
        <v>212</v>
      </c>
      <c r="C57" s="387" t="s">
        <v>213</v>
      </c>
      <c r="D57" s="197">
        <v>0</v>
      </c>
      <c r="E57" s="75">
        <v>0</v>
      </c>
      <c r="F57" s="219">
        <v>0</v>
      </c>
      <c r="G57" s="197">
        <v>20080</v>
      </c>
      <c r="H57" s="75">
        <v>70030</v>
      </c>
      <c r="I57" s="219">
        <v>190640</v>
      </c>
      <c r="J57" s="377">
        <v>6</v>
      </c>
      <c r="K57" s="271" t="s">
        <v>314</v>
      </c>
    </row>
    <row r="58" spans="1:11" x14ac:dyDescent="0.25">
      <c r="A58" s="270">
        <v>111</v>
      </c>
      <c r="B58" s="33" t="s">
        <v>212</v>
      </c>
      <c r="C58" s="387" t="s">
        <v>265</v>
      </c>
      <c r="D58" s="197">
        <v>0</v>
      </c>
      <c r="E58" s="75">
        <v>0</v>
      </c>
      <c r="F58" s="219">
        <v>0</v>
      </c>
      <c r="G58" s="197">
        <v>190000</v>
      </c>
      <c r="H58" s="75">
        <v>0</v>
      </c>
      <c r="I58" s="219">
        <v>0</v>
      </c>
      <c r="J58" s="377">
        <v>6</v>
      </c>
      <c r="K58" s="271" t="s">
        <v>314</v>
      </c>
    </row>
    <row r="59" spans="1:11" x14ac:dyDescent="0.25">
      <c r="A59" s="341" t="s">
        <v>249</v>
      </c>
      <c r="B59" s="336"/>
      <c r="C59" s="392"/>
      <c r="D59" s="220">
        <f>SUM(D50:D58)</f>
        <v>64000</v>
      </c>
      <c r="E59" s="80">
        <f>SUM(E50:E58)</f>
        <v>53900</v>
      </c>
      <c r="F59" s="204">
        <f>SUM(F50:F58)</f>
        <v>54200</v>
      </c>
      <c r="G59" s="211">
        <f>SUM(G50:G58)</f>
        <v>216280</v>
      </c>
      <c r="H59" s="70">
        <f>SUM(H56:H58)</f>
        <v>71230</v>
      </c>
      <c r="I59" s="204">
        <f>SUM(I56:I58)</f>
        <v>191840</v>
      </c>
      <c r="J59" s="379"/>
      <c r="K59" s="272"/>
    </row>
    <row r="60" spans="1:11" x14ac:dyDescent="0.25">
      <c r="A60" s="273"/>
      <c r="B60" s="65"/>
      <c r="C60" s="390"/>
      <c r="D60" s="201"/>
      <c r="E60" s="202"/>
      <c r="F60" s="203"/>
      <c r="G60" s="212"/>
      <c r="H60" s="213"/>
      <c r="I60" s="203"/>
      <c r="J60" s="380"/>
      <c r="K60" s="274"/>
    </row>
    <row r="61" spans="1:11" x14ac:dyDescent="0.25">
      <c r="A61" s="46">
        <v>41</v>
      </c>
      <c r="B61" s="35" t="s">
        <v>148</v>
      </c>
      <c r="C61" s="388" t="s">
        <v>149</v>
      </c>
      <c r="D61" s="259">
        <v>45000</v>
      </c>
      <c r="E61" s="260">
        <v>20000</v>
      </c>
      <c r="F61" s="261">
        <v>20000</v>
      </c>
      <c r="G61" s="249"/>
      <c r="H61" s="250"/>
      <c r="I61" s="251"/>
      <c r="J61" s="409">
        <v>7</v>
      </c>
      <c r="K61" s="271" t="s">
        <v>150</v>
      </c>
    </row>
    <row r="62" spans="1:11" x14ac:dyDescent="0.25">
      <c r="A62" s="270">
        <v>41</v>
      </c>
      <c r="B62" s="33" t="s">
        <v>263</v>
      </c>
      <c r="C62" s="387" t="s">
        <v>309</v>
      </c>
      <c r="D62" s="197">
        <v>0</v>
      </c>
      <c r="E62" s="75">
        <v>0</v>
      </c>
      <c r="F62" s="205">
        <v>0</v>
      </c>
      <c r="G62" s="217">
        <v>20000</v>
      </c>
      <c r="H62" s="73">
        <v>20000</v>
      </c>
      <c r="I62" s="205">
        <v>20000</v>
      </c>
      <c r="J62" s="377">
        <v>7</v>
      </c>
      <c r="K62" s="271" t="s">
        <v>210</v>
      </c>
    </row>
    <row r="63" spans="1:11" x14ac:dyDescent="0.25">
      <c r="A63" s="270">
        <v>41</v>
      </c>
      <c r="B63" s="33" t="s">
        <v>264</v>
      </c>
      <c r="C63" s="387" t="s">
        <v>308</v>
      </c>
      <c r="D63" s="197">
        <v>0</v>
      </c>
      <c r="E63" s="75">
        <v>0</v>
      </c>
      <c r="F63" s="205">
        <v>0</v>
      </c>
      <c r="G63" s="217">
        <v>10000</v>
      </c>
      <c r="H63" s="73">
        <v>20000</v>
      </c>
      <c r="I63" s="205">
        <v>20000</v>
      </c>
      <c r="J63" s="377">
        <v>7</v>
      </c>
      <c r="K63" s="271" t="s">
        <v>210</v>
      </c>
    </row>
    <row r="64" spans="1:11" x14ac:dyDescent="0.25">
      <c r="A64" s="270">
        <v>41</v>
      </c>
      <c r="B64" s="33" t="s">
        <v>211</v>
      </c>
      <c r="C64" s="387" t="s">
        <v>250</v>
      </c>
      <c r="D64" s="197">
        <v>0</v>
      </c>
      <c r="E64" s="75">
        <v>0</v>
      </c>
      <c r="F64" s="205">
        <v>0</v>
      </c>
      <c r="G64" s="217">
        <v>9000</v>
      </c>
      <c r="H64" s="73">
        <v>0</v>
      </c>
      <c r="I64" s="205">
        <v>0</v>
      </c>
      <c r="J64" s="377">
        <v>7</v>
      </c>
      <c r="K64" s="271" t="s">
        <v>210</v>
      </c>
    </row>
    <row r="65" spans="1:11" x14ac:dyDescent="0.25">
      <c r="A65" s="339" t="s">
        <v>251</v>
      </c>
      <c r="B65" s="340"/>
      <c r="C65" s="389"/>
      <c r="D65" s="199">
        <f>SUM(D61:D64)</f>
        <v>45000</v>
      </c>
      <c r="E65" s="80">
        <f>SUM(E61:E64)</f>
        <v>20000</v>
      </c>
      <c r="F65" s="204">
        <f>SUM(F61:F64)</f>
        <v>20000</v>
      </c>
      <c r="G65" s="211">
        <f>SUM(G62:G64)</f>
        <v>39000</v>
      </c>
      <c r="H65" s="70">
        <f>SUM(H62:H64)</f>
        <v>40000</v>
      </c>
      <c r="I65" s="204">
        <f>SUM(I62:I64)</f>
        <v>40000</v>
      </c>
      <c r="J65" s="379"/>
      <c r="K65" s="272"/>
    </row>
    <row r="66" spans="1:11" ht="15.75" thickBot="1" x14ac:dyDescent="0.3">
      <c r="A66" s="278"/>
      <c r="B66" s="50"/>
      <c r="C66" s="398"/>
      <c r="D66" s="221"/>
      <c r="E66" s="128"/>
      <c r="F66" s="222"/>
      <c r="G66" s="232"/>
      <c r="H66" s="76"/>
      <c r="I66" s="222"/>
      <c r="J66" s="380"/>
      <c r="K66" s="274"/>
    </row>
    <row r="67" spans="1:11" x14ac:dyDescent="0.25">
      <c r="A67" s="159">
        <v>111</v>
      </c>
      <c r="B67" s="160" t="s">
        <v>223</v>
      </c>
      <c r="C67" s="397" t="s">
        <v>224</v>
      </c>
      <c r="D67" s="223">
        <v>324350</v>
      </c>
      <c r="E67" s="161">
        <v>340150</v>
      </c>
      <c r="F67" s="224">
        <v>361500</v>
      </c>
      <c r="G67" s="233"/>
      <c r="H67" s="162"/>
      <c r="I67" s="234"/>
      <c r="J67" s="410">
        <v>8</v>
      </c>
      <c r="K67" s="163" t="s">
        <v>225</v>
      </c>
    </row>
    <row r="68" spans="1:11" x14ac:dyDescent="0.25">
      <c r="A68" s="46">
        <v>111</v>
      </c>
      <c r="B68" s="36">
        <v>584</v>
      </c>
      <c r="C68" s="388" t="s">
        <v>235</v>
      </c>
      <c r="D68" s="206">
        <v>8400</v>
      </c>
      <c r="E68" s="75">
        <v>8440</v>
      </c>
      <c r="F68" s="207">
        <v>8440</v>
      </c>
      <c r="G68" s="206"/>
      <c r="H68" s="95"/>
      <c r="I68" s="236"/>
      <c r="J68" s="411">
        <v>8</v>
      </c>
      <c r="K68" s="91" t="s">
        <v>225</v>
      </c>
    </row>
    <row r="69" spans="1:11" x14ac:dyDescent="0.25">
      <c r="A69" s="46">
        <v>41</v>
      </c>
      <c r="B69" s="36" t="s">
        <v>226</v>
      </c>
      <c r="C69" s="388" t="s">
        <v>227</v>
      </c>
      <c r="D69" s="206">
        <v>121920</v>
      </c>
      <c r="E69" s="75">
        <v>129150</v>
      </c>
      <c r="F69" s="207">
        <v>135540</v>
      </c>
      <c r="G69" s="235"/>
      <c r="H69" s="95"/>
      <c r="I69" s="236"/>
      <c r="J69" s="412">
        <v>8</v>
      </c>
      <c r="K69" s="91" t="s">
        <v>228</v>
      </c>
    </row>
    <row r="70" spans="1:11" x14ac:dyDescent="0.25">
      <c r="A70" s="46">
        <v>111</v>
      </c>
      <c r="B70" s="36">
        <v>584</v>
      </c>
      <c r="C70" s="388" t="s">
        <v>236</v>
      </c>
      <c r="D70" s="225">
        <v>3500</v>
      </c>
      <c r="E70" s="88">
        <v>3250</v>
      </c>
      <c r="F70" s="226">
        <v>3250</v>
      </c>
      <c r="G70" s="225"/>
      <c r="H70" s="97"/>
      <c r="I70" s="236"/>
      <c r="J70" s="413">
        <v>8</v>
      </c>
      <c r="K70" s="93" t="s">
        <v>228</v>
      </c>
    </row>
    <row r="71" spans="1:11" x14ac:dyDescent="0.25">
      <c r="A71" s="46">
        <v>41</v>
      </c>
      <c r="B71" s="36" t="s">
        <v>229</v>
      </c>
      <c r="C71" s="388" t="s">
        <v>230</v>
      </c>
      <c r="D71" s="206">
        <v>51750</v>
      </c>
      <c r="E71" s="75">
        <v>55450</v>
      </c>
      <c r="F71" s="207">
        <v>57740</v>
      </c>
      <c r="G71" s="235"/>
      <c r="H71" s="95"/>
      <c r="I71" s="236"/>
      <c r="J71" s="412">
        <v>8</v>
      </c>
      <c r="K71" s="91" t="s">
        <v>231</v>
      </c>
    </row>
    <row r="72" spans="1:11" ht="15.75" thickBot="1" x14ac:dyDescent="0.3">
      <c r="A72" s="46">
        <v>41</v>
      </c>
      <c r="B72" s="37" t="s">
        <v>232</v>
      </c>
      <c r="C72" s="388" t="s">
        <v>233</v>
      </c>
      <c r="D72" s="206">
        <v>22500</v>
      </c>
      <c r="E72" s="75">
        <v>24350</v>
      </c>
      <c r="F72" s="207">
        <v>25530</v>
      </c>
      <c r="G72" s="235"/>
      <c r="H72" s="96"/>
      <c r="I72" s="236"/>
      <c r="J72" s="412">
        <v>8</v>
      </c>
      <c r="K72" s="92" t="s">
        <v>234</v>
      </c>
    </row>
    <row r="73" spans="1:11" ht="15.75" thickBot="1" x14ac:dyDescent="0.3">
      <c r="A73" s="342" t="s">
        <v>272</v>
      </c>
      <c r="B73" s="343"/>
      <c r="C73" s="399"/>
      <c r="D73" s="227">
        <f>SUM(D67:D72)</f>
        <v>532420</v>
      </c>
      <c r="E73" s="83">
        <f>SUM(E67:E72)</f>
        <v>560790</v>
      </c>
      <c r="F73" s="228">
        <f>SUM(F67:F72)</f>
        <v>592000</v>
      </c>
      <c r="G73" s="237">
        <v>0</v>
      </c>
      <c r="H73" s="78">
        <v>0</v>
      </c>
      <c r="I73" s="238">
        <v>0</v>
      </c>
      <c r="J73" s="414"/>
      <c r="K73" s="98"/>
    </row>
    <row r="74" spans="1:11" x14ac:dyDescent="0.25">
      <c r="A74" s="273"/>
      <c r="B74" s="65"/>
      <c r="C74" s="390"/>
      <c r="D74" s="201"/>
      <c r="E74" s="202"/>
      <c r="F74" s="203"/>
      <c r="G74" s="212"/>
      <c r="H74" s="213"/>
      <c r="I74" s="203"/>
      <c r="J74" s="380"/>
      <c r="K74" s="274"/>
    </row>
    <row r="75" spans="1:11" x14ac:dyDescent="0.25">
      <c r="A75" s="46">
        <v>41</v>
      </c>
      <c r="B75" s="36" t="s">
        <v>169</v>
      </c>
      <c r="C75" s="393" t="s">
        <v>328</v>
      </c>
      <c r="D75" s="197">
        <v>18000</v>
      </c>
      <c r="E75" s="75">
        <v>12000</v>
      </c>
      <c r="F75" s="262">
        <v>10000</v>
      </c>
      <c r="G75" s="216"/>
      <c r="H75" s="72"/>
      <c r="I75" s="198"/>
      <c r="J75" s="377">
        <v>9</v>
      </c>
      <c r="K75" s="271" t="s">
        <v>170</v>
      </c>
    </row>
    <row r="76" spans="1:11" x14ac:dyDescent="0.25">
      <c r="A76" s="46">
        <v>41</v>
      </c>
      <c r="B76" s="37" t="s">
        <v>171</v>
      </c>
      <c r="C76" s="388" t="s">
        <v>172</v>
      </c>
      <c r="D76" s="197">
        <v>4600</v>
      </c>
      <c r="E76" s="75">
        <v>700</v>
      </c>
      <c r="F76" s="262">
        <v>800</v>
      </c>
      <c r="G76" s="216"/>
      <c r="H76" s="72"/>
      <c r="I76" s="198"/>
      <c r="J76" s="377">
        <v>9</v>
      </c>
      <c r="K76" s="271" t="s">
        <v>170</v>
      </c>
    </row>
    <row r="77" spans="1:11" x14ac:dyDescent="0.25">
      <c r="A77" s="46">
        <v>41</v>
      </c>
      <c r="B77" s="37" t="s">
        <v>173</v>
      </c>
      <c r="C77" s="388" t="s">
        <v>132</v>
      </c>
      <c r="D77" s="197">
        <v>6500</v>
      </c>
      <c r="E77" s="75">
        <v>5700</v>
      </c>
      <c r="F77" s="198">
        <v>5900</v>
      </c>
      <c r="G77" s="216"/>
      <c r="H77" s="72"/>
      <c r="I77" s="198"/>
      <c r="J77" s="377">
        <v>9</v>
      </c>
      <c r="K77" s="271" t="s">
        <v>170</v>
      </c>
    </row>
    <row r="78" spans="1:11" x14ac:dyDescent="0.25">
      <c r="A78" s="339" t="s">
        <v>252</v>
      </c>
      <c r="B78" s="340"/>
      <c r="C78" s="389"/>
      <c r="D78" s="199">
        <f>SUM(D75:D77)</f>
        <v>29100</v>
      </c>
      <c r="E78" s="80">
        <f>SUM(E75:E77)</f>
        <v>18400</v>
      </c>
      <c r="F78" s="204">
        <f>SUM(F75:F77)</f>
        <v>16700</v>
      </c>
      <c r="G78" s="211">
        <v>0</v>
      </c>
      <c r="H78" s="70"/>
      <c r="I78" s="204">
        <v>0</v>
      </c>
      <c r="J78" s="379"/>
      <c r="K78" s="272"/>
    </row>
    <row r="79" spans="1:11" x14ac:dyDescent="0.25">
      <c r="A79" s="273"/>
      <c r="B79" s="65"/>
      <c r="C79" s="390"/>
      <c r="D79" s="201"/>
      <c r="E79" s="202"/>
      <c r="F79" s="203"/>
      <c r="G79" s="212"/>
      <c r="H79" s="213"/>
      <c r="I79" s="203"/>
      <c r="J79" s="380"/>
      <c r="K79" s="274"/>
    </row>
    <row r="80" spans="1:11" x14ac:dyDescent="0.25">
      <c r="A80" s="46">
        <v>41</v>
      </c>
      <c r="B80" s="37" t="s">
        <v>174</v>
      </c>
      <c r="C80" s="388" t="s">
        <v>175</v>
      </c>
      <c r="D80" s="197">
        <v>4900</v>
      </c>
      <c r="E80" s="75">
        <v>4500</v>
      </c>
      <c r="F80" s="198">
        <v>4500</v>
      </c>
      <c r="G80" s="216"/>
      <c r="H80" s="72"/>
      <c r="I80" s="198"/>
      <c r="J80" s="377">
        <v>10</v>
      </c>
      <c r="K80" s="271" t="s">
        <v>176</v>
      </c>
    </row>
    <row r="81" spans="1:11" x14ac:dyDescent="0.25">
      <c r="A81" s="46">
        <v>41</v>
      </c>
      <c r="B81" s="37" t="s">
        <v>177</v>
      </c>
      <c r="C81" s="388" t="s">
        <v>266</v>
      </c>
      <c r="D81" s="197">
        <v>2000</v>
      </c>
      <c r="E81" s="75">
        <v>2000</v>
      </c>
      <c r="F81" s="198">
        <v>2000</v>
      </c>
      <c r="G81" s="216"/>
      <c r="H81" s="72"/>
      <c r="I81" s="198"/>
      <c r="J81" s="377">
        <v>10</v>
      </c>
      <c r="K81" s="271" t="s">
        <v>176</v>
      </c>
    </row>
    <row r="82" spans="1:11" x14ac:dyDescent="0.25">
      <c r="A82" s="46">
        <v>41</v>
      </c>
      <c r="B82" s="37" t="s">
        <v>178</v>
      </c>
      <c r="C82" s="388" t="s">
        <v>179</v>
      </c>
      <c r="D82" s="197">
        <v>2000</v>
      </c>
      <c r="E82" s="75">
        <v>2000</v>
      </c>
      <c r="F82" s="198">
        <v>2000</v>
      </c>
      <c r="G82" s="216"/>
      <c r="H82" s="72"/>
      <c r="I82" s="198"/>
      <c r="J82" s="377">
        <v>10</v>
      </c>
      <c r="K82" s="279" t="s">
        <v>176</v>
      </c>
    </row>
    <row r="83" spans="1:11" x14ac:dyDescent="0.25">
      <c r="A83" s="46">
        <v>41</v>
      </c>
      <c r="B83" s="39" t="s">
        <v>180</v>
      </c>
      <c r="C83" s="400" t="s">
        <v>181</v>
      </c>
      <c r="D83" s="197">
        <v>1000</v>
      </c>
      <c r="E83" s="75">
        <v>1000</v>
      </c>
      <c r="F83" s="198">
        <v>1000</v>
      </c>
      <c r="G83" s="216"/>
      <c r="H83" s="72"/>
      <c r="I83" s="198"/>
      <c r="J83" s="377">
        <v>10</v>
      </c>
      <c r="K83" s="271" t="s">
        <v>182</v>
      </c>
    </row>
    <row r="84" spans="1:11" x14ac:dyDescent="0.25">
      <c r="A84" s="341" t="s">
        <v>253</v>
      </c>
      <c r="B84" s="336"/>
      <c r="C84" s="392"/>
      <c r="D84" s="199">
        <f>SUM(D80:D83)</f>
        <v>9900</v>
      </c>
      <c r="E84" s="80">
        <f>SUM(E80:E83)</f>
        <v>9500</v>
      </c>
      <c r="F84" s="204">
        <f>SUM(F80:F83)</f>
        <v>9500</v>
      </c>
      <c r="G84" s="211">
        <v>0</v>
      </c>
      <c r="H84" s="70">
        <v>0</v>
      </c>
      <c r="I84" s="204">
        <v>0</v>
      </c>
      <c r="J84" s="379"/>
      <c r="K84" s="272"/>
    </row>
    <row r="85" spans="1:11" x14ac:dyDescent="0.25">
      <c r="A85" s="280"/>
      <c r="B85" s="255"/>
      <c r="C85" s="401"/>
      <c r="D85" s="284"/>
      <c r="E85" s="256"/>
      <c r="F85" s="285"/>
      <c r="G85" s="286"/>
      <c r="H85" s="257"/>
      <c r="I85" s="285"/>
      <c r="J85" s="415"/>
      <c r="K85" s="281"/>
    </row>
    <row r="86" spans="1:11" x14ac:dyDescent="0.25">
      <c r="A86" s="46">
        <v>41</v>
      </c>
      <c r="B86" s="37" t="s">
        <v>315</v>
      </c>
      <c r="C86" s="388" t="s">
        <v>85</v>
      </c>
      <c r="D86" s="197">
        <v>1300</v>
      </c>
      <c r="E86" s="85">
        <v>950</v>
      </c>
      <c r="F86" s="198">
        <v>1000</v>
      </c>
      <c r="G86" s="210"/>
      <c r="H86" s="69"/>
      <c r="I86" s="198"/>
      <c r="J86" s="378">
        <v>11</v>
      </c>
      <c r="K86" s="271" t="s">
        <v>310</v>
      </c>
    </row>
    <row r="87" spans="1:11" x14ac:dyDescent="0.25">
      <c r="A87" s="46">
        <v>41</v>
      </c>
      <c r="B87" s="37" t="s">
        <v>316</v>
      </c>
      <c r="C87" s="388" t="s">
        <v>317</v>
      </c>
      <c r="D87" s="197">
        <v>2000</v>
      </c>
      <c r="E87" s="85">
        <v>0</v>
      </c>
      <c r="F87" s="198">
        <v>0</v>
      </c>
      <c r="G87" s="210"/>
      <c r="H87" s="69"/>
      <c r="I87" s="198"/>
      <c r="J87" s="378">
        <v>11</v>
      </c>
      <c r="K87" s="271" t="s">
        <v>310</v>
      </c>
    </row>
    <row r="88" spans="1:11" x14ac:dyDescent="0.25">
      <c r="A88" s="46">
        <v>41</v>
      </c>
      <c r="B88" s="37" t="s">
        <v>164</v>
      </c>
      <c r="C88" s="388" t="s">
        <v>165</v>
      </c>
      <c r="D88" s="197">
        <v>3000</v>
      </c>
      <c r="E88" s="85">
        <v>3500</v>
      </c>
      <c r="F88" s="198">
        <v>3700</v>
      </c>
      <c r="G88" s="210"/>
      <c r="H88" s="69"/>
      <c r="I88" s="198"/>
      <c r="J88" s="377">
        <v>11</v>
      </c>
      <c r="K88" s="271" t="s">
        <v>163</v>
      </c>
    </row>
    <row r="89" spans="1:11" x14ac:dyDescent="0.25">
      <c r="A89" s="46">
        <v>41</v>
      </c>
      <c r="B89" s="35" t="s">
        <v>161</v>
      </c>
      <c r="C89" s="388" t="s">
        <v>162</v>
      </c>
      <c r="D89" s="197">
        <v>22000</v>
      </c>
      <c r="E89" s="85">
        <v>23000</v>
      </c>
      <c r="F89" s="198">
        <v>24000</v>
      </c>
      <c r="G89" s="210"/>
      <c r="H89" s="69"/>
      <c r="I89" s="198"/>
      <c r="J89" s="377">
        <v>11</v>
      </c>
      <c r="K89" s="271" t="s">
        <v>163</v>
      </c>
    </row>
    <row r="90" spans="1:11" x14ac:dyDescent="0.25">
      <c r="A90" s="46">
        <v>41</v>
      </c>
      <c r="B90" s="33" t="s">
        <v>268</v>
      </c>
      <c r="C90" s="400" t="s">
        <v>254</v>
      </c>
      <c r="D90" s="197">
        <v>0</v>
      </c>
      <c r="E90" s="85">
        <v>0</v>
      </c>
      <c r="F90" s="198">
        <v>0</v>
      </c>
      <c r="G90" s="264">
        <v>12500</v>
      </c>
      <c r="H90" s="267">
        <v>28650</v>
      </c>
      <c r="I90" s="252"/>
      <c r="J90" s="377">
        <v>11</v>
      </c>
      <c r="K90" s="271" t="s">
        <v>267</v>
      </c>
    </row>
    <row r="91" spans="1:11" x14ac:dyDescent="0.25">
      <c r="A91" s="270">
        <v>111</v>
      </c>
      <c r="B91" s="33" t="s">
        <v>268</v>
      </c>
      <c r="C91" s="400" t="s">
        <v>255</v>
      </c>
      <c r="D91" s="197">
        <v>0</v>
      </c>
      <c r="E91" s="75">
        <v>0</v>
      </c>
      <c r="F91" s="205">
        <v>0</v>
      </c>
      <c r="G91" s="265">
        <v>250000</v>
      </c>
      <c r="H91" s="254"/>
      <c r="I91" s="248"/>
      <c r="J91" s="377">
        <v>11</v>
      </c>
      <c r="K91" s="277" t="s">
        <v>267</v>
      </c>
    </row>
    <row r="92" spans="1:11" x14ac:dyDescent="0.25">
      <c r="A92" s="46">
        <v>41</v>
      </c>
      <c r="B92" s="33" t="s">
        <v>318</v>
      </c>
      <c r="C92" s="400" t="s">
        <v>319</v>
      </c>
      <c r="D92" s="197">
        <v>0</v>
      </c>
      <c r="E92" s="85">
        <v>0</v>
      </c>
      <c r="F92" s="198">
        <v>0</v>
      </c>
      <c r="G92" s="263">
        <v>5000</v>
      </c>
      <c r="H92" s="253"/>
      <c r="I92" s="252"/>
      <c r="J92" s="377">
        <v>11</v>
      </c>
      <c r="K92" s="271" t="s">
        <v>267</v>
      </c>
    </row>
    <row r="93" spans="1:11" x14ac:dyDescent="0.25">
      <c r="A93" s="339" t="s">
        <v>256</v>
      </c>
      <c r="B93" s="340"/>
      <c r="C93" s="389"/>
      <c r="D93" s="220">
        <f>SUM(D85:D92)</f>
        <v>28300</v>
      </c>
      <c r="E93" s="80">
        <f>SUM(E85:E92)</f>
        <v>27450</v>
      </c>
      <c r="F93" s="204">
        <f>SUM(F85:F92)</f>
        <v>28700</v>
      </c>
      <c r="G93" s="211">
        <f>SUM(G85:G92)</f>
        <v>267500</v>
      </c>
      <c r="H93" s="70">
        <v>28650</v>
      </c>
      <c r="I93" s="204"/>
      <c r="J93" s="379"/>
      <c r="K93" s="272"/>
    </row>
    <row r="94" spans="1:11" x14ac:dyDescent="0.25">
      <c r="A94" s="273"/>
      <c r="B94" s="65"/>
      <c r="C94" s="390"/>
      <c r="D94" s="208"/>
      <c r="E94" s="202"/>
      <c r="F94" s="203"/>
      <c r="G94" s="218"/>
      <c r="H94" s="213"/>
      <c r="I94" s="203"/>
      <c r="J94" s="380"/>
      <c r="K94" s="274"/>
    </row>
    <row r="95" spans="1:11" x14ac:dyDescent="0.25">
      <c r="A95" s="270">
        <v>41</v>
      </c>
      <c r="B95" s="33" t="s">
        <v>157</v>
      </c>
      <c r="C95" s="387" t="s">
        <v>158</v>
      </c>
      <c r="D95" s="197">
        <v>1000</v>
      </c>
      <c r="E95" s="75">
        <v>1500</v>
      </c>
      <c r="F95" s="205">
        <v>1500</v>
      </c>
      <c r="G95" s="217"/>
      <c r="H95" s="73"/>
      <c r="I95" s="205"/>
      <c r="J95" s="377">
        <v>12</v>
      </c>
      <c r="K95" s="272"/>
    </row>
    <row r="96" spans="1:11" ht="15.75" thickBot="1" x14ac:dyDescent="0.3">
      <c r="A96" s="337" t="s">
        <v>257</v>
      </c>
      <c r="B96" s="338"/>
      <c r="C96" s="395"/>
      <c r="D96" s="229">
        <v>1000</v>
      </c>
      <c r="E96" s="230">
        <v>1500</v>
      </c>
      <c r="F96" s="231">
        <v>1500</v>
      </c>
      <c r="G96" s="239">
        <v>0</v>
      </c>
      <c r="H96" s="240">
        <v>0</v>
      </c>
      <c r="I96" s="231">
        <v>0</v>
      </c>
      <c r="J96" s="382"/>
      <c r="K96" s="282"/>
    </row>
    <row r="97" spans="1:11" x14ac:dyDescent="0.25">
      <c r="A97" s="50"/>
      <c r="B97" s="50"/>
      <c r="C97" s="50"/>
      <c r="D97" s="168"/>
      <c r="E97" s="128"/>
      <c r="F97" s="76"/>
      <c r="G97" s="76"/>
      <c r="H97" s="76"/>
      <c r="I97" s="76"/>
      <c r="J97" s="130"/>
      <c r="K97" s="130"/>
    </row>
    <row r="98" spans="1:11" x14ac:dyDescent="0.25">
      <c r="A98" s="50"/>
      <c r="B98" s="50"/>
      <c r="C98" s="50"/>
      <c r="D98" s="168"/>
      <c r="E98" s="128"/>
      <c r="F98" s="76"/>
      <c r="G98" s="76"/>
      <c r="H98" s="76"/>
      <c r="I98" s="76"/>
      <c r="J98" s="130"/>
      <c r="K98" s="130"/>
    </row>
    <row r="99" spans="1:11" ht="15.75" thickBot="1" x14ac:dyDescent="0.3">
      <c r="A99" s="50"/>
      <c r="B99" s="50"/>
      <c r="C99" s="50"/>
      <c r="D99" s="168"/>
      <c r="E99" s="128"/>
      <c r="F99" s="76"/>
      <c r="G99" s="76"/>
      <c r="H99" s="76"/>
      <c r="I99" s="76"/>
      <c r="J99" s="130"/>
      <c r="K99" s="130"/>
    </row>
    <row r="100" spans="1:11" x14ac:dyDescent="0.25">
      <c r="A100" s="159">
        <v>111</v>
      </c>
      <c r="B100" s="416" t="s">
        <v>53</v>
      </c>
      <c r="C100" s="397" t="s">
        <v>11</v>
      </c>
      <c r="D100" s="402">
        <v>400</v>
      </c>
      <c r="E100" s="161">
        <v>400</v>
      </c>
      <c r="F100" s="403">
        <v>400</v>
      </c>
      <c r="G100" s="404"/>
      <c r="H100" s="405"/>
      <c r="I100" s="403"/>
      <c r="J100" s="406">
        <v>13</v>
      </c>
      <c r="K100" s="418" t="s">
        <v>54</v>
      </c>
    </row>
    <row r="101" spans="1:11" x14ac:dyDescent="0.25">
      <c r="A101" s="46">
        <v>41</v>
      </c>
      <c r="B101" s="37" t="s">
        <v>197</v>
      </c>
      <c r="C101" s="393" t="s">
        <v>199</v>
      </c>
      <c r="D101" s="197">
        <v>1350</v>
      </c>
      <c r="E101" s="75">
        <v>1350</v>
      </c>
      <c r="F101" s="198">
        <v>1350</v>
      </c>
      <c r="G101" s="216"/>
      <c r="H101" s="72"/>
      <c r="I101" s="198"/>
      <c r="J101" s="377">
        <v>13</v>
      </c>
      <c r="K101" s="271" t="s">
        <v>298</v>
      </c>
    </row>
    <row r="102" spans="1:11" x14ac:dyDescent="0.25">
      <c r="A102" s="46" t="s">
        <v>269</v>
      </c>
      <c r="B102" s="33" t="s">
        <v>55</v>
      </c>
      <c r="C102" s="387" t="s">
        <v>17</v>
      </c>
      <c r="D102" s="197">
        <v>4000</v>
      </c>
      <c r="E102" s="75">
        <v>5000</v>
      </c>
      <c r="F102" s="198">
        <v>5500</v>
      </c>
      <c r="G102" s="216"/>
      <c r="H102" s="72"/>
      <c r="I102" s="198"/>
      <c r="J102" s="377">
        <v>13</v>
      </c>
      <c r="K102" s="271" t="s">
        <v>56</v>
      </c>
    </row>
    <row r="103" spans="1:11" x14ac:dyDescent="0.25">
      <c r="A103" s="46">
        <v>41</v>
      </c>
      <c r="B103" s="33" t="s">
        <v>55</v>
      </c>
      <c r="C103" s="387" t="s">
        <v>307</v>
      </c>
      <c r="D103" s="197">
        <v>2000</v>
      </c>
      <c r="E103" s="75">
        <v>2500</v>
      </c>
      <c r="F103" s="198">
        <v>2800</v>
      </c>
      <c r="G103" s="216"/>
      <c r="H103" s="72"/>
      <c r="I103" s="198"/>
      <c r="J103" s="377">
        <v>13</v>
      </c>
      <c r="K103" s="271" t="s">
        <v>56</v>
      </c>
    </row>
    <row r="104" spans="1:11" x14ac:dyDescent="0.25">
      <c r="A104" s="46">
        <v>41</v>
      </c>
      <c r="B104" s="36" t="s">
        <v>207</v>
      </c>
      <c r="C104" s="388" t="s">
        <v>208</v>
      </c>
      <c r="D104" s="197">
        <v>1200</v>
      </c>
      <c r="E104" s="75">
        <v>1200</v>
      </c>
      <c r="F104" s="198">
        <v>1200</v>
      </c>
      <c r="G104" s="216"/>
      <c r="H104" s="72"/>
      <c r="I104" s="198"/>
      <c r="J104" s="377">
        <v>13</v>
      </c>
      <c r="K104" s="271" t="s">
        <v>209</v>
      </c>
    </row>
    <row r="105" spans="1:11" x14ac:dyDescent="0.25">
      <c r="A105" s="341" t="s">
        <v>258</v>
      </c>
      <c r="B105" s="336"/>
      <c r="C105" s="392"/>
      <c r="D105" s="199">
        <f>SUM(D100:D104)</f>
        <v>8950</v>
      </c>
      <c r="E105" s="80">
        <f>SUM(E100:E104)</f>
        <v>10450</v>
      </c>
      <c r="F105" s="204">
        <f>SUM(F100:F104)</f>
        <v>11250</v>
      </c>
      <c r="G105" s="211">
        <v>0</v>
      </c>
      <c r="H105" s="70">
        <v>0</v>
      </c>
      <c r="I105" s="204">
        <v>0</v>
      </c>
      <c r="J105" s="379"/>
      <c r="K105" s="272"/>
    </row>
    <row r="106" spans="1:11" x14ac:dyDescent="0.25">
      <c r="A106" s="273"/>
      <c r="B106" s="65"/>
      <c r="C106" s="390"/>
      <c r="D106" s="201"/>
      <c r="E106" s="202"/>
      <c r="F106" s="203"/>
      <c r="G106" s="212"/>
      <c r="H106" s="213"/>
      <c r="I106" s="203"/>
      <c r="J106" s="380"/>
      <c r="K106" s="274"/>
    </row>
    <row r="107" spans="1:11" x14ac:dyDescent="0.25">
      <c r="A107" s="46">
        <v>41</v>
      </c>
      <c r="B107" s="36" t="s">
        <v>57</v>
      </c>
      <c r="C107" s="388" t="s">
        <v>58</v>
      </c>
      <c r="D107" s="206">
        <v>113700</v>
      </c>
      <c r="E107" s="75">
        <v>115000</v>
      </c>
      <c r="F107" s="207">
        <v>117000</v>
      </c>
      <c r="G107" s="206"/>
      <c r="H107" s="74"/>
      <c r="I107" s="207"/>
      <c r="J107" s="377">
        <v>14</v>
      </c>
      <c r="K107" s="271"/>
    </row>
    <row r="108" spans="1:11" x14ac:dyDescent="0.25">
      <c r="A108" s="46">
        <v>111</v>
      </c>
      <c r="B108" s="36" t="s">
        <v>321</v>
      </c>
      <c r="C108" s="388" t="s">
        <v>322</v>
      </c>
      <c r="D108" s="206">
        <v>190</v>
      </c>
      <c r="E108" s="75">
        <v>190</v>
      </c>
      <c r="F108" s="207">
        <v>190</v>
      </c>
      <c r="G108" s="206"/>
      <c r="H108" s="74"/>
      <c r="I108" s="207"/>
      <c r="J108" s="377">
        <v>14</v>
      </c>
      <c r="K108" s="271"/>
    </row>
    <row r="109" spans="1:11" x14ac:dyDescent="0.25">
      <c r="A109" s="46">
        <v>41</v>
      </c>
      <c r="B109" s="37" t="s">
        <v>59</v>
      </c>
      <c r="C109" s="388" t="s">
        <v>60</v>
      </c>
      <c r="D109" s="206">
        <v>39830</v>
      </c>
      <c r="E109" s="75">
        <v>40200</v>
      </c>
      <c r="F109" s="207">
        <v>40900</v>
      </c>
      <c r="G109" s="206"/>
      <c r="H109" s="74"/>
      <c r="I109" s="207"/>
      <c r="J109" s="377">
        <v>14</v>
      </c>
      <c r="K109" s="271"/>
    </row>
    <row r="110" spans="1:11" x14ac:dyDescent="0.25">
      <c r="A110" s="46">
        <v>41</v>
      </c>
      <c r="B110" s="37" t="s">
        <v>61</v>
      </c>
      <c r="C110" s="388" t="s">
        <v>62</v>
      </c>
      <c r="D110" s="206">
        <v>2300</v>
      </c>
      <c r="E110" s="75">
        <v>2300</v>
      </c>
      <c r="F110" s="207">
        <v>2350</v>
      </c>
      <c r="G110" s="206"/>
      <c r="H110" s="74"/>
      <c r="I110" s="207"/>
      <c r="J110" s="377">
        <v>14</v>
      </c>
      <c r="K110" s="271"/>
    </row>
    <row r="111" spans="1:11" x14ac:dyDescent="0.25">
      <c r="A111" s="46">
        <v>41</v>
      </c>
      <c r="B111" s="37" t="s">
        <v>63</v>
      </c>
      <c r="C111" s="388" t="s">
        <v>64</v>
      </c>
      <c r="D111" s="197">
        <v>50</v>
      </c>
      <c r="E111" s="85">
        <v>50</v>
      </c>
      <c r="F111" s="198">
        <v>50</v>
      </c>
      <c r="G111" s="210"/>
      <c r="H111" s="69"/>
      <c r="I111" s="198"/>
      <c r="J111" s="377">
        <v>14</v>
      </c>
      <c r="K111" s="271"/>
    </row>
    <row r="112" spans="1:11" x14ac:dyDescent="0.25">
      <c r="A112" s="46">
        <v>41</v>
      </c>
      <c r="B112" s="37" t="s">
        <v>65</v>
      </c>
      <c r="C112" s="388" t="s">
        <v>66</v>
      </c>
      <c r="D112" s="197">
        <v>18000</v>
      </c>
      <c r="E112" s="85">
        <v>20000</v>
      </c>
      <c r="F112" s="198">
        <v>21000</v>
      </c>
      <c r="G112" s="210"/>
      <c r="H112" s="69"/>
      <c r="I112" s="198"/>
      <c r="J112" s="377">
        <v>14</v>
      </c>
      <c r="K112" s="271"/>
    </row>
    <row r="113" spans="1:11" x14ac:dyDescent="0.25">
      <c r="A113" s="46">
        <v>41</v>
      </c>
      <c r="B113" s="37" t="s">
        <v>69</v>
      </c>
      <c r="C113" s="388" t="s">
        <v>70</v>
      </c>
      <c r="D113" s="197">
        <v>3200</v>
      </c>
      <c r="E113" s="85">
        <v>3200</v>
      </c>
      <c r="F113" s="198">
        <v>3200</v>
      </c>
      <c r="G113" s="210"/>
      <c r="H113" s="69"/>
      <c r="I113" s="198"/>
      <c r="J113" s="377">
        <v>14</v>
      </c>
      <c r="K113" s="271"/>
    </row>
    <row r="114" spans="1:11" x14ac:dyDescent="0.25">
      <c r="A114" s="46">
        <v>41</v>
      </c>
      <c r="B114" s="37" t="s">
        <v>74</v>
      </c>
      <c r="C114" s="388" t="s">
        <v>75</v>
      </c>
      <c r="D114" s="197">
        <v>3500</v>
      </c>
      <c r="E114" s="85">
        <v>3500</v>
      </c>
      <c r="F114" s="198">
        <v>3500</v>
      </c>
      <c r="G114" s="210"/>
      <c r="H114" s="69"/>
      <c r="I114" s="198"/>
      <c r="J114" s="378">
        <v>14</v>
      </c>
      <c r="K114" s="271"/>
    </row>
    <row r="115" spans="1:11" x14ac:dyDescent="0.25">
      <c r="A115" s="46">
        <v>41</v>
      </c>
      <c r="B115" s="37" t="s">
        <v>76</v>
      </c>
      <c r="C115" s="388" t="s">
        <v>77</v>
      </c>
      <c r="D115" s="197">
        <v>6500</v>
      </c>
      <c r="E115" s="85">
        <v>6900</v>
      </c>
      <c r="F115" s="198">
        <v>6000</v>
      </c>
      <c r="G115" s="210"/>
      <c r="H115" s="69"/>
      <c r="I115" s="198"/>
      <c r="J115" s="378">
        <v>14</v>
      </c>
      <c r="K115" s="271"/>
    </row>
    <row r="116" spans="1:11" x14ac:dyDescent="0.25">
      <c r="A116" s="46">
        <v>41</v>
      </c>
      <c r="B116" s="37" t="s">
        <v>81</v>
      </c>
      <c r="C116" s="388" t="s">
        <v>82</v>
      </c>
      <c r="D116" s="197">
        <v>350</v>
      </c>
      <c r="E116" s="85">
        <v>100</v>
      </c>
      <c r="F116" s="198">
        <v>100</v>
      </c>
      <c r="G116" s="210"/>
      <c r="H116" s="69"/>
      <c r="I116" s="198"/>
      <c r="J116" s="378">
        <v>14</v>
      </c>
      <c r="K116" s="271"/>
    </row>
    <row r="117" spans="1:11" x14ac:dyDescent="0.25">
      <c r="A117" s="46">
        <v>41</v>
      </c>
      <c r="B117" s="37" t="s">
        <v>86</v>
      </c>
      <c r="C117" s="387" t="s">
        <v>87</v>
      </c>
      <c r="D117" s="197">
        <v>1500</v>
      </c>
      <c r="E117" s="85">
        <v>700</v>
      </c>
      <c r="F117" s="198">
        <v>750</v>
      </c>
      <c r="G117" s="210"/>
      <c r="H117" s="69"/>
      <c r="I117" s="198"/>
      <c r="J117" s="378">
        <v>14</v>
      </c>
      <c r="K117" s="271"/>
    </row>
    <row r="118" spans="1:11" x14ac:dyDescent="0.25">
      <c r="A118" s="46">
        <v>41</v>
      </c>
      <c r="B118" s="37" t="s">
        <v>88</v>
      </c>
      <c r="C118" s="388" t="s">
        <v>89</v>
      </c>
      <c r="D118" s="197">
        <v>2000</v>
      </c>
      <c r="E118" s="85">
        <v>2000</v>
      </c>
      <c r="F118" s="198">
        <v>2000</v>
      </c>
      <c r="G118" s="210"/>
      <c r="H118" s="69"/>
      <c r="I118" s="198"/>
      <c r="J118" s="378">
        <v>14</v>
      </c>
      <c r="K118" s="271"/>
    </row>
    <row r="119" spans="1:11" x14ac:dyDescent="0.25">
      <c r="A119" s="46">
        <v>41</v>
      </c>
      <c r="B119" s="37" t="s">
        <v>90</v>
      </c>
      <c r="C119" s="388" t="s">
        <v>91</v>
      </c>
      <c r="D119" s="197">
        <v>1700</v>
      </c>
      <c r="E119" s="85">
        <v>1000</v>
      </c>
      <c r="F119" s="198">
        <v>1000</v>
      </c>
      <c r="G119" s="210"/>
      <c r="H119" s="69"/>
      <c r="I119" s="198"/>
      <c r="J119" s="378">
        <v>14</v>
      </c>
      <c r="K119" s="271"/>
    </row>
    <row r="120" spans="1:11" x14ac:dyDescent="0.25">
      <c r="A120" s="46">
        <v>41</v>
      </c>
      <c r="B120" s="37" t="s">
        <v>92</v>
      </c>
      <c r="C120" s="388" t="s">
        <v>93</v>
      </c>
      <c r="D120" s="197">
        <v>700</v>
      </c>
      <c r="E120" s="85">
        <v>1350</v>
      </c>
      <c r="F120" s="198">
        <v>1350</v>
      </c>
      <c r="G120" s="210"/>
      <c r="H120" s="69"/>
      <c r="I120" s="198"/>
      <c r="J120" s="378">
        <v>14</v>
      </c>
      <c r="K120" s="271"/>
    </row>
    <row r="121" spans="1:11" x14ac:dyDescent="0.25">
      <c r="A121" s="46">
        <v>41</v>
      </c>
      <c r="B121" s="37" t="s">
        <v>94</v>
      </c>
      <c r="C121" s="388" t="s">
        <v>95</v>
      </c>
      <c r="D121" s="197">
        <v>150</v>
      </c>
      <c r="E121" s="85">
        <v>180</v>
      </c>
      <c r="F121" s="198">
        <v>200</v>
      </c>
      <c r="G121" s="210"/>
      <c r="H121" s="69"/>
      <c r="I121" s="198"/>
      <c r="J121" s="378">
        <v>14</v>
      </c>
      <c r="K121" s="271"/>
    </row>
    <row r="122" spans="1:11" x14ac:dyDescent="0.25">
      <c r="A122" s="46">
        <v>41</v>
      </c>
      <c r="B122" s="37" t="s">
        <v>96</v>
      </c>
      <c r="C122" s="388" t="s">
        <v>97</v>
      </c>
      <c r="D122" s="197">
        <v>100</v>
      </c>
      <c r="E122" s="85">
        <v>150</v>
      </c>
      <c r="F122" s="198">
        <v>150</v>
      </c>
      <c r="G122" s="210"/>
      <c r="H122" s="69"/>
      <c r="I122" s="198"/>
      <c r="J122" s="378">
        <v>14</v>
      </c>
      <c r="K122" s="271"/>
    </row>
    <row r="123" spans="1:11" x14ac:dyDescent="0.25">
      <c r="A123" s="46">
        <v>41</v>
      </c>
      <c r="B123" s="37" t="s">
        <v>98</v>
      </c>
      <c r="C123" s="388" t="s">
        <v>99</v>
      </c>
      <c r="D123" s="197">
        <v>1000</v>
      </c>
      <c r="E123" s="85">
        <v>1500</v>
      </c>
      <c r="F123" s="198">
        <v>1500</v>
      </c>
      <c r="G123" s="210"/>
      <c r="H123" s="69"/>
      <c r="I123" s="198"/>
      <c r="J123" s="378">
        <v>14</v>
      </c>
      <c r="K123" s="271"/>
    </row>
    <row r="124" spans="1:11" x14ac:dyDescent="0.25">
      <c r="A124" s="46">
        <v>41</v>
      </c>
      <c r="B124" s="37" t="s">
        <v>100</v>
      </c>
      <c r="C124" s="387" t="s">
        <v>101</v>
      </c>
      <c r="D124" s="197">
        <v>1000</v>
      </c>
      <c r="E124" s="85">
        <v>1200</v>
      </c>
      <c r="F124" s="198">
        <v>1200</v>
      </c>
      <c r="G124" s="210"/>
      <c r="H124" s="69"/>
      <c r="I124" s="198"/>
      <c r="J124" s="378">
        <v>14</v>
      </c>
      <c r="K124" s="271"/>
    </row>
    <row r="125" spans="1:11" x14ac:dyDescent="0.25">
      <c r="A125" s="46">
        <v>41</v>
      </c>
      <c r="B125" s="37" t="s">
        <v>102</v>
      </c>
      <c r="C125" s="388" t="s">
        <v>103</v>
      </c>
      <c r="D125" s="197">
        <v>350</v>
      </c>
      <c r="E125" s="85">
        <v>350</v>
      </c>
      <c r="F125" s="198">
        <v>350</v>
      </c>
      <c r="G125" s="210"/>
      <c r="H125" s="69"/>
      <c r="I125" s="198"/>
      <c r="J125" s="378">
        <v>14</v>
      </c>
      <c r="K125" s="271"/>
    </row>
    <row r="126" spans="1:11" x14ac:dyDescent="0.25">
      <c r="A126" s="46">
        <v>41</v>
      </c>
      <c r="B126" s="37" t="s">
        <v>104</v>
      </c>
      <c r="C126" s="388" t="s">
        <v>105</v>
      </c>
      <c r="D126" s="197">
        <v>10000</v>
      </c>
      <c r="E126" s="85">
        <v>5000</v>
      </c>
      <c r="F126" s="198">
        <v>6000</v>
      </c>
      <c r="G126" s="210"/>
      <c r="H126" s="69"/>
      <c r="I126" s="198"/>
      <c r="J126" s="378">
        <v>14</v>
      </c>
      <c r="K126" s="271"/>
    </row>
    <row r="127" spans="1:11" x14ac:dyDescent="0.25">
      <c r="A127" s="46">
        <v>41</v>
      </c>
      <c r="B127" s="37" t="s">
        <v>109</v>
      </c>
      <c r="C127" s="388" t="s">
        <v>110</v>
      </c>
      <c r="D127" s="197">
        <v>1000</v>
      </c>
      <c r="E127" s="85">
        <v>1000</v>
      </c>
      <c r="F127" s="198">
        <v>1000</v>
      </c>
      <c r="G127" s="210"/>
      <c r="H127" s="69"/>
      <c r="I127" s="198"/>
      <c r="J127" s="378">
        <v>14</v>
      </c>
      <c r="K127" s="271"/>
    </row>
    <row r="128" spans="1:11" x14ac:dyDescent="0.25">
      <c r="A128" s="46">
        <v>41</v>
      </c>
      <c r="B128" s="37" t="s">
        <v>111</v>
      </c>
      <c r="C128" s="388" t="s">
        <v>112</v>
      </c>
      <c r="D128" s="197">
        <v>2000</v>
      </c>
      <c r="E128" s="85">
        <v>1400</v>
      </c>
      <c r="F128" s="198">
        <v>1600</v>
      </c>
      <c r="G128" s="210"/>
      <c r="H128" s="69"/>
      <c r="I128" s="198"/>
      <c r="J128" s="378">
        <v>14</v>
      </c>
      <c r="K128" s="271"/>
    </row>
    <row r="129" spans="1:14" x14ac:dyDescent="0.25">
      <c r="A129" s="46">
        <v>41</v>
      </c>
      <c r="B129" s="37" t="s">
        <v>113</v>
      </c>
      <c r="C129" s="388" t="s">
        <v>114</v>
      </c>
      <c r="D129" s="197">
        <v>13000</v>
      </c>
      <c r="E129" s="85">
        <v>8000</v>
      </c>
      <c r="F129" s="198">
        <v>8000</v>
      </c>
      <c r="G129" s="210"/>
      <c r="H129" s="69"/>
      <c r="I129" s="198"/>
      <c r="J129" s="378">
        <v>14</v>
      </c>
      <c r="K129" s="271"/>
    </row>
    <row r="130" spans="1:14" x14ac:dyDescent="0.25">
      <c r="A130" s="46">
        <v>41</v>
      </c>
      <c r="B130" s="37" t="s">
        <v>115</v>
      </c>
      <c r="C130" s="388" t="s">
        <v>116</v>
      </c>
      <c r="D130" s="197">
        <v>6500</v>
      </c>
      <c r="E130" s="85">
        <v>5500</v>
      </c>
      <c r="F130" s="198">
        <v>5700</v>
      </c>
      <c r="G130" s="210"/>
      <c r="H130" s="69"/>
      <c r="I130" s="198"/>
      <c r="J130" s="378">
        <v>14</v>
      </c>
      <c r="K130" s="271"/>
    </row>
    <row r="131" spans="1:14" x14ac:dyDescent="0.25">
      <c r="A131" s="46">
        <v>41</v>
      </c>
      <c r="B131" s="37" t="s">
        <v>117</v>
      </c>
      <c r="C131" s="417" t="s">
        <v>118</v>
      </c>
      <c r="D131" s="197">
        <v>1700</v>
      </c>
      <c r="E131" s="85">
        <v>1700</v>
      </c>
      <c r="F131" s="198">
        <v>1700</v>
      </c>
      <c r="G131" s="210"/>
      <c r="H131" s="69"/>
      <c r="I131" s="198"/>
      <c r="J131" s="378">
        <v>14</v>
      </c>
      <c r="K131" s="271"/>
    </row>
    <row r="132" spans="1:14" x14ac:dyDescent="0.25">
      <c r="A132" s="46">
        <v>41</v>
      </c>
      <c r="B132" s="37" t="s">
        <v>119</v>
      </c>
      <c r="C132" s="388" t="s">
        <v>120</v>
      </c>
      <c r="D132" s="197">
        <v>1720</v>
      </c>
      <c r="E132" s="85">
        <v>1730</v>
      </c>
      <c r="F132" s="198">
        <v>1760</v>
      </c>
      <c r="G132" s="210"/>
      <c r="H132" s="69"/>
      <c r="I132" s="198"/>
      <c r="J132" s="378">
        <v>14</v>
      </c>
      <c r="K132" s="271"/>
    </row>
    <row r="133" spans="1:14" x14ac:dyDescent="0.25">
      <c r="A133" s="46">
        <v>41</v>
      </c>
      <c r="B133" s="37" t="s">
        <v>126</v>
      </c>
      <c r="C133" s="388" t="s">
        <v>127</v>
      </c>
      <c r="D133" s="197">
        <v>7000</v>
      </c>
      <c r="E133" s="85">
        <v>2000</v>
      </c>
      <c r="F133" s="198">
        <v>2000</v>
      </c>
      <c r="G133" s="210"/>
      <c r="H133" s="69"/>
      <c r="I133" s="198"/>
      <c r="J133" s="378">
        <v>14</v>
      </c>
      <c r="K133" s="271"/>
    </row>
    <row r="134" spans="1:14" x14ac:dyDescent="0.25">
      <c r="A134" s="46">
        <v>41</v>
      </c>
      <c r="B134" s="37" t="s">
        <v>59</v>
      </c>
      <c r="C134" s="388" t="s">
        <v>320</v>
      </c>
      <c r="D134" s="197">
        <v>2300</v>
      </c>
      <c r="E134" s="85">
        <v>700</v>
      </c>
      <c r="F134" s="198">
        <v>700</v>
      </c>
      <c r="G134" s="210"/>
      <c r="H134" s="69"/>
      <c r="I134" s="198"/>
      <c r="J134" s="378">
        <v>14</v>
      </c>
      <c r="K134" s="271"/>
    </row>
    <row r="135" spans="1:14" x14ac:dyDescent="0.25">
      <c r="A135" s="46">
        <v>41</v>
      </c>
      <c r="B135" s="35" t="s">
        <v>128</v>
      </c>
      <c r="C135" s="388" t="s">
        <v>129</v>
      </c>
      <c r="D135" s="197">
        <v>1500</v>
      </c>
      <c r="E135" s="85">
        <v>2100</v>
      </c>
      <c r="F135" s="198">
        <v>2100</v>
      </c>
      <c r="G135" s="210"/>
      <c r="H135" s="69"/>
      <c r="I135" s="198"/>
      <c r="J135" s="378">
        <v>14</v>
      </c>
      <c r="K135" s="271"/>
    </row>
    <row r="136" spans="1:14" x14ac:dyDescent="0.25">
      <c r="A136" s="46">
        <v>41</v>
      </c>
      <c r="B136" s="37" t="s">
        <v>186</v>
      </c>
      <c r="C136" s="388" t="s">
        <v>187</v>
      </c>
      <c r="D136" s="197">
        <v>80</v>
      </c>
      <c r="E136" s="85">
        <v>70</v>
      </c>
      <c r="F136" s="198">
        <v>70</v>
      </c>
      <c r="G136" s="210"/>
      <c r="H136" s="69"/>
      <c r="I136" s="198"/>
      <c r="J136" s="377">
        <v>14</v>
      </c>
      <c r="K136" s="271"/>
    </row>
    <row r="137" spans="1:14" x14ac:dyDescent="0.25">
      <c r="A137" s="46">
        <v>41</v>
      </c>
      <c r="B137" s="37" t="s">
        <v>188</v>
      </c>
      <c r="C137" s="388" t="s">
        <v>189</v>
      </c>
      <c r="D137" s="197">
        <v>300</v>
      </c>
      <c r="E137" s="85">
        <v>0</v>
      </c>
      <c r="F137" s="198">
        <v>0</v>
      </c>
      <c r="G137" s="210"/>
      <c r="H137" s="69"/>
      <c r="I137" s="198"/>
      <c r="J137" s="377">
        <v>14</v>
      </c>
      <c r="K137" s="271"/>
    </row>
    <row r="138" spans="1:14" x14ac:dyDescent="0.25">
      <c r="A138" s="46">
        <v>41</v>
      </c>
      <c r="B138" s="37" t="s">
        <v>130</v>
      </c>
      <c r="C138" s="388" t="s">
        <v>259</v>
      </c>
      <c r="D138" s="197">
        <v>2300</v>
      </c>
      <c r="E138" s="85">
        <v>2400</v>
      </c>
      <c r="F138" s="198">
        <v>2200</v>
      </c>
      <c r="G138" s="210"/>
      <c r="H138" s="69"/>
      <c r="I138" s="198"/>
      <c r="J138" s="377">
        <v>14</v>
      </c>
      <c r="K138" s="271"/>
    </row>
    <row r="139" spans="1:14" x14ac:dyDescent="0.25">
      <c r="A139" s="46">
        <v>41</v>
      </c>
      <c r="B139" s="37" t="s">
        <v>130</v>
      </c>
      <c r="C139" s="388" t="s">
        <v>260</v>
      </c>
      <c r="D139" s="197">
        <v>5000</v>
      </c>
      <c r="E139" s="85">
        <v>5000</v>
      </c>
      <c r="F139" s="198">
        <v>5000</v>
      </c>
      <c r="G139" s="210"/>
      <c r="H139" s="69"/>
      <c r="I139" s="198"/>
      <c r="J139" s="377">
        <v>14</v>
      </c>
      <c r="K139" s="271"/>
    </row>
    <row r="140" spans="1:14" ht="15.75" thickBot="1" x14ac:dyDescent="0.3">
      <c r="A140" s="337" t="s">
        <v>261</v>
      </c>
      <c r="B140" s="338"/>
      <c r="C140" s="395"/>
      <c r="D140" s="229">
        <f>SUM(D107:D139)</f>
        <v>250520</v>
      </c>
      <c r="E140" s="230">
        <f>SUM(E107:E139)</f>
        <v>236470</v>
      </c>
      <c r="F140" s="231">
        <f>SUM(F107:F139)</f>
        <v>240620</v>
      </c>
      <c r="G140" s="239">
        <v>0</v>
      </c>
      <c r="H140" s="240">
        <v>0</v>
      </c>
      <c r="I140" s="231">
        <v>0</v>
      </c>
      <c r="J140" s="382"/>
      <c r="K140" s="282"/>
    </row>
    <row r="141" spans="1:14" ht="15.75" thickBot="1" x14ac:dyDescent="0.3">
      <c r="A141" s="50"/>
      <c r="B141" s="50"/>
      <c r="C141" s="50"/>
      <c r="D141" s="168"/>
      <c r="E141" s="128"/>
      <c r="F141" s="76"/>
      <c r="G141" s="76"/>
      <c r="H141" s="76"/>
      <c r="I141" s="76"/>
      <c r="J141" s="130"/>
      <c r="K141" s="130"/>
    </row>
    <row r="142" spans="1:14" x14ac:dyDescent="0.25">
      <c r="A142" s="423" t="s">
        <v>217</v>
      </c>
      <c r="B142" s="424"/>
      <c r="C142" s="425"/>
      <c r="D142" s="334"/>
      <c r="E142" s="334"/>
      <c r="F142" s="334"/>
      <c r="G142" s="334"/>
      <c r="H142" s="334"/>
      <c r="I142" s="334"/>
      <c r="J142" s="334"/>
      <c r="K142" s="335"/>
    </row>
    <row r="143" spans="1:14" x14ac:dyDescent="0.25">
      <c r="A143" s="17">
        <v>41</v>
      </c>
      <c r="B143" s="18" t="s">
        <v>218</v>
      </c>
      <c r="C143" s="426" t="s">
        <v>219</v>
      </c>
      <c r="D143" s="419">
        <v>6800</v>
      </c>
      <c r="E143" s="174">
        <v>6800</v>
      </c>
      <c r="F143" s="175">
        <v>6800</v>
      </c>
      <c r="G143" s="181"/>
      <c r="H143" s="53"/>
      <c r="I143" s="53"/>
      <c r="J143" s="34">
        <v>14</v>
      </c>
      <c r="K143" s="67"/>
    </row>
    <row r="144" spans="1:14" ht="15.75" thickBot="1" x14ac:dyDescent="0.3">
      <c r="A144" s="42">
        <v>41</v>
      </c>
      <c r="B144" s="43" t="s">
        <v>220</v>
      </c>
      <c r="C144" s="427" t="s">
        <v>221</v>
      </c>
      <c r="D144" s="420">
        <v>71780</v>
      </c>
      <c r="E144" s="176">
        <v>53850</v>
      </c>
      <c r="F144" s="177">
        <v>0</v>
      </c>
      <c r="G144" s="182"/>
      <c r="H144" s="43"/>
      <c r="I144" s="11"/>
      <c r="J144" s="169">
        <v>14</v>
      </c>
      <c r="K144" s="87"/>
      <c r="L144" s="156"/>
      <c r="M144" s="157"/>
      <c r="N144" s="158"/>
    </row>
    <row r="145" spans="1:14" x14ac:dyDescent="0.25">
      <c r="A145" s="332" t="s">
        <v>222</v>
      </c>
      <c r="B145" s="333"/>
      <c r="C145" s="428"/>
      <c r="D145" s="421">
        <f>SUM(D143:D144)</f>
        <v>78580</v>
      </c>
      <c r="E145" s="178">
        <f>SUM(E143:E144)</f>
        <v>60650</v>
      </c>
      <c r="F145" s="179">
        <f>SUM(F143:F144)</f>
        <v>6800</v>
      </c>
      <c r="G145" s="170">
        <v>0</v>
      </c>
      <c r="H145" s="171">
        <v>0</v>
      </c>
      <c r="I145" s="171">
        <v>0</v>
      </c>
      <c r="J145" s="172"/>
      <c r="K145" s="173"/>
      <c r="L145" s="164"/>
      <c r="M145" s="77"/>
      <c r="N145" s="90"/>
    </row>
    <row r="146" spans="1:14" ht="15.75" thickBot="1" x14ac:dyDescent="0.3">
      <c r="A146" s="429" t="s">
        <v>299</v>
      </c>
      <c r="B146" s="430"/>
      <c r="C146" s="431"/>
      <c r="D146" s="422">
        <v>334100</v>
      </c>
      <c r="E146" s="180">
        <v>297120</v>
      </c>
      <c r="F146" s="180">
        <v>247420</v>
      </c>
      <c r="G146" s="136"/>
      <c r="H146" s="70"/>
      <c r="I146" s="70"/>
      <c r="J146" s="166"/>
      <c r="K146" s="167"/>
      <c r="L146" s="164"/>
      <c r="M146" s="77"/>
      <c r="N146" s="90"/>
    </row>
    <row r="147" spans="1:14" x14ac:dyDescent="0.25">
      <c r="A147" s="266"/>
      <c r="B147" s="266"/>
      <c r="C147" s="266"/>
      <c r="D147" s="62"/>
      <c r="E147" s="309"/>
      <c r="F147" s="309"/>
      <c r="G147" s="76"/>
      <c r="H147" s="76"/>
      <c r="I147" s="76"/>
      <c r="J147" s="61"/>
      <c r="K147" s="164"/>
      <c r="L147" s="164"/>
      <c r="M147" s="77"/>
      <c r="N147" s="90"/>
    </row>
    <row r="148" spans="1:14" x14ac:dyDescent="0.25">
      <c r="A148" t="s">
        <v>279</v>
      </c>
      <c r="G148" s="65"/>
      <c r="H148" s="65"/>
      <c r="I148" s="65"/>
      <c r="J148" s="66"/>
      <c r="K148" s="66"/>
      <c r="L148" s="164"/>
      <c r="M148" s="77"/>
      <c r="N148" s="90"/>
    </row>
    <row r="149" spans="1:14" x14ac:dyDescent="0.25">
      <c r="A149" t="s">
        <v>278</v>
      </c>
      <c r="G149" s="65"/>
      <c r="H149" s="65"/>
      <c r="I149" s="65"/>
      <c r="J149" s="66"/>
      <c r="K149" s="66"/>
      <c r="L149" s="66"/>
      <c r="M149" s="66"/>
      <c r="N149" s="66"/>
    </row>
    <row r="150" spans="1:14" x14ac:dyDescent="0.25">
      <c r="A150" t="s">
        <v>281</v>
      </c>
      <c r="G150" s="65"/>
      <c r="H150" s="65"/>
      <c r="I150" s="65"/>
      <c r="J150" s="66"/>
      <c r="K150" s="66"/>
      <c r="L150" s="66"/>
      <c r="M150" s="66"/>
      <c r="N150" s="66"/>
    </row>
    <row r="151" spans="1:14" x14ac:dyDescent="0.25">
      <c r="A151" t="s">
        <v>280</v>
      </c>
      <c r="G151" s="65"/>
      <c r="H151" s="65"/>
      <c r="I151" s="65"/>
      <c r="J151" s="66"/>
      <c r="K151" s="66"/>
      <c r="L151" s="66"/>
      <c r="M151" s="66"/>
      <c r="N151" s="66"/>
    </row>
    <row r="152" spans="1:14" x14ac:dyDescent="0.25">
      <c r="A152" t="s">
        <v>275</v>
      </c>
      <c r="G152" s="65"/>
      <c r="H152" s="65"/>
      <c r="I152" s="65"/>
      <c r="J152" s="66"/>
      <c r="K152" s="66"/>
      <c r="L152" s="66"/>
      <c r="M152" s="66"/>
      <c r="N152" s="66"/>
    </row>
    <row r="153" spans="1:14" x14ac:dyDescent="0.25">
      <c r="G153" s="65"/>
      <c r="H153" s="65"/>
      <c r="I153" s="65"/>
      <c r="J153" s="66"/>
      <c r="K153" s="66"/>
      <c r="L153" s="66"/>
      <c r="M153" s="66"/>
      <c r="N153" s="66"/>
    </row>
    <row r="154" spans="1:14" x14ac:dyDescent="0.25">
      <c r="G154" s="65"/>
      <c r="H154" s="65"/>
      <c r="I154" s="65"/>
      <c r="J154" s="66"/>
      <c r="K154" s="66"/>
      <c r="L154" s="66"/>
      <c r="M154" s="66"/>
      <c r="N154" s="66"/>
    </row>
    <row r="155" spans="1:14" ht="15.75" thickBot="1" x14ac:dyDescent="0.3">
      <c r="A155" s="115"/>
      <c r="B155" s="115"/>
      <c r="C155" s="115"/>
      <c r="D155" s="116"/>
      <c r="E155" s="116"/>
      <c r="F155" s="116"/>
      <c r="G155" s="81"/>
      <c r="H155" s="77"/>
      <c r="I155" s="66"/>
      <c r="J155" s="65"/>
      <c r="K155" s="65"/>
      <c r="L155" s="66"/>
      <c r="M155" s="66"/>
      <c r="N155" s="66"/>
    </row>
    <row r="156" spans="1:14" ht="16.5" thickBot="1" x14ac:dyDescent="0.3">
      <c r="A156" s="363"/>
      <c r="B156" s="364"/>
      <c r="C156" s="364"/>
      <c r="D156" s="347" t="s">
        <v>303</v>
      </c>
      <c r="E156" s="348"/>
      <c r="F156" s="349"/>
      <c r="G156" s="345" t="s">
        <v>37</v>
      </c>
      <c r="H156" s="345"/>
      <c r="I156" s="346"/>
      <c r="J156" s="65"/>
      <c r="K156" s="65"/>
    </row>
    <row r="157" spans="1:14" ht="20.100000000000001" customHeight="1" x14ac:dyDescent="0.25">
      <c r="A157" s="117"/>
      <c r="B157" s="115"/>
      <c r="C157" s="115"/>
      <c r="D157" s="186">
        <v>2014</v>
      </c>
      <c r="E157" s="67">
        <v>2015</v>
      </c>
      <c r="F157" s="108">
        <v>2016</v>
      </c>
      <c r="G157" s="186">
        <v>2014</v>
      </c>
      <c r="H157" s="67">
        <v>2015</v>
      </c>
      <c r="I157" s="108">
        <v>2016</v>
      </c>
      <c r="J157" s="65"/>
      <c r="K157" s="65"/>
    </row>
    <row r="158" spans="1:14" ht="20.100000000000001" customHeight="1" thickBot="1" x14ac:dyDescent="0.3">
      <c r="A158" s="360"/>
      <c r="B158" s="361"/>
      <c r="C158" s="362"/>
      <c r="D158" s="242" t="s">
        <v>6</v>
      </c>
      <c r="E158" s="118" t="s">
        <v>6</v>
      </c>
      <c r="F158" s="119" t="s">
        <v>6</v>
      </c>
      <c r="G158" s="134" t="s">
        <v>6</v>
      </c>
      <c r="H158" s="118" t="s">
        <v>6</v>
      </c>
      <c r="I158" s="119" t="s">
        <v>6</v>
      </c>
    </row>
    <row r="159" spans="1:14" ht="20.100000000000001" customHeight="1" thickBot="1" x14ac:dyDescent="0.3">
      <c r="A159" s="351" t="s">
        <v>262</v>
      </c>
      <c r="B159" s="352"/>
      <c r="C159" s="352"/>
      <c r="D159" s="243">
        <v>1149710</v>
      </c>
      <c r="E159" s="120">
        <v>1062240</v>
      </c>
      <c r="F159" s="122">
        <v>1032720</v>
      </c>
      <c r="G159" s="241">
        <v>522780</v>
      </c>
      <c r="H159" s="121">
        <v>139880</v>
      </c>
      <c r="I159" s="122">
        <v>231840</v>
      </c>
      <c r="J159" s="51"/>
      <c r="K159" s="51"/>
    </row>
    <row r="160" spans="1:14" ht="20.100000000000001" customHeight="1" x14ac:dyDescent="0.25">
      <c r="A160" s="50"/>
      <c r="B160" s="50"/>
      <c r="C160" s="50"/>
      <c r="D160" s="82"/>
      <c r="E160" s="82"/>
      <c r="F160" s="123"/>
      <c r="G160" s="123"/>
      <c r="H160" s="123"/>
      <c r="I160" s="123"/>
      <c r="J160" s="51"/>
      <c r="K160" s="51"/>
    </row>
    <row r="161" spans="1:11" ht="20.100000000000001" customHeight="1" thickBot="1" x14ac:dyDescent="0.3">
      <c r="A161" s="50"/>
      <c r="B161" s="50"/>
      <c r="C161" s="50"/>
      <c r="D161" s="82"/>
      <c r="E161" s="82"/>
      <c r="F161" s="123"/>
      <c r="G161" s="123"/>
      <c r="H161" s="123"/>
      <c r="I161" s="123"/>
      <c r="J161" s="51"/>
      <c r="K161" s="51"/>
    </row>
    <row r="162" spans="1:11" ht="20.100000000000001" customHeight="1" x14ac:dyDescent="0.25">
      <c r="A162" s="353" t="s">
        <v>274</v>
      </c>
      <c r="B162" s="354"/>
      <c r="C162" s="354"/>
      <c r="D162" s="443" t="s">
        <v>276</v>
      </c>
      <c r="E162" s="124" t="s">
        <v>277</v>
      </c>
      <c r="F162" s="125" t="s">
        <v>306</v>
      </c>
      <c r="G162" s="123"/>
      <c r="H162" s="123"/>
      <c r="I162" s="123"/>
      <c r="J162" s="51"/>
      <c r="K162" s="51"/>
    </row>
    <row r="163" spans="1:11" ht="20.100000000000001" customHeight="1" thickBot="1" x14ac:dyDescent="0.3">
      <c r="A163" s="355" t="s">
        <v>300</v>
      </c>
      <c r="B163" s="356"/>
      <c r="C163" s="356"/>
      <c r="D163" s="444">
        <v>1593910</v>
      </c>
      <c r="E163" s="126">
        <v>1141470</v>
      </c>
      <c r="F163" s="127">
        <v>1257760</v>
      </c>
      <c r="G163" s="123"/>
      <c r="H163" s="123"/>
      <c r="I163" s="123"/>
      <c r="J163" s="51"/>
      <c r="K163" s="51"/>
    </row>
    <row r="164" spans="1:11" ht="20.100000000000001" customHeight="1" x14ac:dyDescent="0.25">
      <c r="A164" s="353" t="s">
        <v>295</v>
      </c>
      <c r="B164" s="354"/>
      <c r="C164" s="354"/>
      <c r="D164" s="445">
        <v>78580</v>
      </c>
      <c r="E164" s="183">
        <v>60650</v>
      </c>
      <c r="F164" s="184">
        <v>6800</v>
      </c>
      <c r="G164" s="123"/>
      <c r="H164" s="123"/>
      <c r="I164" s="123"/>
      <c r="J164" s="51"/>
      <c r="K164" s="51"/>
    </row>
    <row r="165" spans="1:11" ht="20.100000000000001" customHeight="1" thickBot="1" x14ac:dyDescent="0.3">
      <c r="A165" s="355" t="s">
        <v>301</v>
      </c>
      <c r="B165" s="356"/>
      <c r="C165" s="356"/>
      <c r="D165" s="444">
        <v>1672490</v>
      </c>
      <c r="E165" s="126">
        <v>1202120</v>
      </c>
      <c r="F165" s="127">
        <v>1264560</v>
      </c>
      <c r="G165" s="123"/>
      <c r="H165" s="123"/>
      <c r="I165" s="123"/>
      <c r="J165" s="51"/>
      <c r="K165" s="51"/>
    </row>
    <row r="166" spans="1:11" ht="20.100000000000001" customHeight="1" x14ac:dyDescent="0.25">
      <c r="A166" s="350"/>
      <c r="B166" s="350"/>
      <c r="C166" s="350"/>
      <c r="D166" s="61"/>
      <c r="E166" s="86"/>
      <c r="F166" s="86"/>
      <c r="G166" s="77"/>
      <c r="H166" s="90"/>
      <c r="K166" s="59"/>
    </row>
    <row r="167" spans="1:11" x14ac:dyDescent="0.25">
      <c r="A167" s="357" t="s">
        <v>324</v>
      </c>
      <c r="B167" s="357"/>
      <c r="C167" s="357"/>
      <c r="D167" s="61"/>
      <c r="E167" s="86"/>
      <c r="F167" s="86"/>
      <c r="G167" s="77"/>
      <c r="H167" s="90"/>
      <c r="J167" s="63"/>
      <c r="K167" s="59"/>
    </row>
    <row r="168" spans="1:11" ht="18" customHeight="1" x14ac:dyDescent="0.25">
      <c r="A168" s="155"/>
      <c r="B168" s="155"/>
      <c r="C168" s="155"/>
      <c r="D168" s="156"/>
      <c r="E168" s="156"/>
      <c r="F168" s="156"/>
      <c r="G168" s="157"/>
      <c r="H168" s="158"/>
      <c r="K168" s="59"/>
    </row>
    <row r="169" spans="1:11" x14ac:dyDescent="0.25">
      <c r="A169" s="358" t="s">
        <v>330</v>
      </c>
      <c r="B169" s="358"/>
      <c r="C169" s="358"/>
      <c r="D169" s="156"/>
      <c r="E169" s="156"/>
      <c r="F169" s="156"/>
      <c r="G169" s="157"/>
      <c r="H169" s="158"/>
      <c r="K169" s="59"/>
    </row>
    <row r="170" spans="1:11" x14ac:dyDescent="0.25">
      <c r="A170" s="24"/>
      <c r="B170" s="26"/>
      <c r="C170" s="25"/>
      <c r="D170" s="61"/>
      <c r="E170" s="164"/>
      <c r="F170" s="164"/>
      <c r="G170" s="77"/>
      <c r="H170" s="90"/>
      <c r="K170" s="59"/>
    </row>
    <row r="171" spans="1:11" x14ac:dyDescent="0.25">
      <c r="A171" s="359" t="s">
        <v>331</v>
      </c>
      <c r="B171" s="359"/>
      <c r="C171" s="359"/>
      <c r="D171" s="61"/>
      <c r="E171" s="164"/>
      <c r="F171" s="164"/>
      <c r="G171" s="77"/>
      <c r="H171" s="90"/>
      <c r="K171" s="59"/>
    </row>
    <row r="172" spans="1:11" x14ac:dyDescent="0.25">
      <c r="A172" s="350"/>
      <c r="B172" s="350"/>
      <c r="C172" s="350"/>
      <c r="D172" s="62"/>
      <c r="E172" s="165"/>
      <c r="F172" s="165"/>
      <c r="G172" s="77"/>
      <c r="H172" s="90"/>
      <c r="K172" s="59"/>
    </row>
    <row r="173" spans="1:11" x14ac:dyDescent="0.25">
      <c r="A173" s="65"/>
      <c r="B173" s="65"/>
      <c r="C173" s="65"/>
      <c r="D173" s="66"/>
      <c r="E173" s="66"/>
      <c r="F173" s="66"/>
      <c r="G173" s="66"/>
      <c r="H173" s="66"/>
    </row>
    <row r="174" spans="1:11" x14ac:dyDescent="0.25">
      <c r="A174" s="65"/>
      <c r="B174" s="65"/>
      <c r="C174" s="65"/>
      <c r="D174" s="66"/>
      <c r="E174" s="66"/>
      <c r="F174" s="66"/>
      <c r="G174" s="66"/>
      <c r="H174" s="66"/>
    </row>
    <row r="175" spans="1:11" x14ac:dyDescent="0.25">
      <c r="A175" s="65"/>
      <c r="B175" s="65"/>
      <c r="C175" s="65"/>
      <c r="D175" s="66"/>
      <c r="E175" s="66"/>
      <c r="F175" s="66"/>
      <c r="G175" s="66"/>
      <c r="H175" s="66"/>
    </row>
    <row r="176" spans="1:11" x14ac:dyDescent="0.25">
      <c r="A176" s="65"/>
      <c r="B176" s="65"/>
      <c r="C176" s="65"/>
      <c r="D176" s="66"/>
      <c r="E176" s="66"/>
      <c r="F176" s="66"/>
      <c r="G176" s="66"/>
      <c r="H176" s="66"/>
    </row>
    <row r="177" spans="1:8" x14ac:dyDescent="0.25">
      <c r="A177" s="65"/>
      <c r="B177" s="65"/>
      <c r="C177" s="65"/>
      <c r="D177" s="66"/>
      <c r="E177" s="66"/>
      <c r="F177" s="66"/>
      <c r="G177" s="66"/>
      <c r="H177" s="66"/>
    </row>
    <row r="178" spans="1:8" x14ac:dyDescent="0.25">
      <c r="A178" s="65"/>
      <c r="B178" s="65"/>
      <c r="C178" s="65"/>
      <c r="D178" s="66"/>
      <c r="E178" s="66"/>
      <c r="F178" s="66"/>
      <c r="G178" s="66"/>
      <c r="H178" s="66" t="s">
        <v>297</v>
      </c>
    </row>
    <row r="179" spans="1:8" x14ac:dyDescent="0.25">
      <c r="A179" s="65"/>
      <c r="B179" s="65"/>
      <c r="C179" s="65"/>
      <c r="D179" s="66"/>
      <c r="E179" s="66"/>
      <c r="F179" s="66"/>
      <c r="G179" s="66"/>
      <c r="H179" s="66" t="s">
        <v>304</v>
      </c>
    </row>
    <row r="180" spans="1:8" x14ac:dyDescent="0.25">
      <c r="A180" s="65"/>
      <c r="B180" s="65"/>
      <c r="C180" s="65"/>
      <c r="D180" s="66"/>
      <c r="E180" s="66"/>
      <c r="F180" s="66"/>
      <c r="G180" s="66"/>
      <c r="H180" s="66"/>
    </row>
  </sheetData>
  <mergeCells count="33">
    <mergeCell ref="A158:C158"/>
    <mergeCell ref="D156:F156"/>
    <mergeCell ref="G156:I156"/>
    <mergeCell ref="A156:C156"/>
    <mergeCell ref="A166:C166"/>
    <mergeCell ref="A172:C172"/>
    <mergeCell ref="A159:C159"/>
    <mergeCell ref="A162:C162"/>
    <mergeCell ref="A163:C163"/>
    <mergeCell ref="A167:C167"/>
    <mergeCell ref="A164:C164"/>
    <mergeCell ref="A165:C165"/>
    <mergeCell ref="A169:C169"/>
    <mergeCell ref="A171:C171"/>
    <mergeCell ref="G3:I3"/>
    <mergeCell ref="A33:C33"/>
    <mergeCell ref="A45:C45"/>
    <mergeCell ref="A59:C59"/>
    <mergeCell ref="A65:C65"/>
    <mergeCell ref="D3:F3"/>
    <mergeCell ref="A78:C78"/>
    <mergeCell ref="A84:C84"/>
    <mergeCell ref="A93:C93"/>
    <mergeCell ref="A96:C96"/>
    <mergeCell ref="A11:C11"/>
    <mergeCell ref="A15:C15"/>
    <mergeCell ref="A21:C21"/>
    <mergeCell ref="A73:C73"/>
    <mergeCell ref="A142:C142"/>
    <mergeCell ref="A145:C145"/>
    <mergeCell ref="D142:K142"/>
    <mergeCell ref="A105:C105"/>
    <mergeCell ref="A140:C1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1"/>
  <sheetViews>
    <sheetView tabSelected="1" workbookViewId="0">
      <selection activeCell="H22" sqref="H22"/>
    </sheetView>
  </sheetViews>
  <sheetFormatPr defaultRowHeight="15" x14ac:dyDescent="0.25"/>
  <cols>
    <col min="2" max="2" width="21" customWidth="1"/>
    <col min="3" max="3" width="13" customWidth="1"/>
    <col min="4" max="5" width="12" bestFit="1" customWidth="1"/>
  </cols>
  <sheetData>
    <row r="3" spans="1:10" ht="20.100000000000001" customHeight="1" x14ac:dyDescent="0.25">
      <c r="A3" s="143" t="s">
        <v>283</v>
      </c>
      <c r="B3" s="144"/>
      <c r="C3" s="147">
        <v>2014</v>
      </c>
      <c r="D3" s="145">
        <v>2015</v>
      </c>
      <c r="E3" s="146">
        <v>2016</v>
      </c>
      <c r="F3" s="138"/>
      <c r="G3" s="130"/>
      <c r="H3" s="130"/>
      <c r="I3" s="130"/>
    </row>
    <row r="4" spans="1:10" x14ac:dyDescent="0.25">
      <c r="A4" s="295" t="s">
        <v>284</v>
      </c>
      <c r="B4" s="296"/>
      <c r="C4" s="297">
        <v>1672490</v>
      </c>
      <c r="D4" s="297">
        <v>1202120</v>
      </c>
      <c r="E4" s="297">
        <v>1264560</v>
      </c>
      <c r="F4" s="139"/>
      <c r="G4" s="139"/>
      <c r="H4" s="139"/>
      <c r="I4" s="139"/>
    </row>
    <row r="5" spans="1:10" x14ac:dyDescent="0.25">
      <c r="A5" s="49" t="s">
        <v>285</v>
      </c>
      <c r="B5" s="49"/>
      <c r="C5" s="151">
        <v>1151190</v>
      </c>
      <c r="D5" s="148">
        <v>1195320</v>
      </c>
      <c r="E5" s="148">
        <v>1257760</v>
      </c>
      <c r="F5" s="140"/>
      <c r="G5" s="140"/>
      <c r="H5" s="140"/>
      <c r="I5" s="140"/>
    </row>
    <row r="6" spans="1:10" x14ac:dyDescent="0.25">
      <c r="A6" s="49" t="s">
        <v>286</v>
      </c>
      <c r="B6" s="49"/>
      <c r="C6" s="151">
        <v>5300</v>
      </c>
      <c r="D6" s="148">
        <v>5800</v>
      </c>
      <c r="E6" s="148">
        <v>5800</v>
      </c>
      <c r="F6" s="140"/>
      <c r="G6" s="140"/>
      <c r="H6" s="140"/>
      <c r="I6" s="140"/>
    </row>
    <row r="7" spans="1:10" x14ac:dyDescent="0.25">
      <c r="A7" s="49" t="s">
        <v>287</v>
      </c>
      <c r="B7" s="49"/>
      <c r="C7" s="151">
        <v>442000</v>
      </c>
      <c r="D7" s="148">
        <v>1000</v>
      </c>
      <c r="E7" s="148">
        <v>1000</v>
      </c>
      <c r="F7" s="140"/>
      <c r="G7" s="140"/>
      <c r="H7" s="140"/>
      <c r="I7" s="140"/>
    </row>
    <row r="8" spans="1:10" x14ac:dyDescent="0.25">
      <c r="A8" s="49" t="s">
        <v>288</v>
      </c>
      <c r="B8" s="49"/>
      <c r="C8" s="151">
        <v>74000</v>
      </c>
      <c r="D8" s="148">
        <v>0</v>
      </c>
      <c r="E8" s="148">
        <v>0</v>
      </c>
      <c r="F8" s="140"/>
      <c r="G8" s="140"/>
      <c r="H8" s="140"/>
      <c r="I8" s="140"/>
    </row>
    <row r="9" spans="1:10" x14ac:dyDescent="0.25">
      <c r="A9" s="365"/>
      <c r="B9" s="366"/>
      <c r="C9" s="310"/>
      <c r="D9" s="311"/>
      <c r="E9" s="311"/>
      <c r="F9" s="142"/>
      <c r="G9" s="142"/>
      <c r="H9" s="142"/>
      <c r="I9" s="142"/>
      <c r="J9" s="63"/>
    </row>
    <row r="10" spans="1:10" x14ac:dyDescent="0.25">
      <c r="A10" s="137" t="s">
        <v>289</v>
      </c>
      <c r="B10" s="49"/>
      <c r="C10" s="151">
        <v>1667190</v>
      </c>
      <c r="D10" s="148">
        <v>1196320</v>
      </c>
      <c r="E10" s="148">
        <v>1258760</v>
      </c>
      <c r="F10" s="140"/>
      <c r="G10" s="140"/>
      <c r="H10" s="140"/>
      <c r="I10" s="140"/>
    </row>
    <row r="11" spans="1:10" x14ac:dyDescent="0.25">
      <c r="C11" s="149"/>
      <c r="D11" s="150"/>
      <c r="E11" s="150"/>
      <c r="F11" s="141"/>
      <c r="G11" s="141"/>
      <c r="H11" s="141"/>
      <c r="I11" s="141"/>
    </row>
    <row r="12" spans="1:10" x14ac:dyDescent="0.25">
      <c r="A12" s="295" t="s">
        <v>290</v>
      </c>
      <c r="B12" s="296"/>
      <c r="C12" s="298">
        <v>1672490</v>
      </c>
      <c r="D12" s="297">
        <v>1202120</v>
      </c>
      <c r="E12" s="297">
        <v>1264560</v>
      </c>
      <c r="F12" s="139"/>
      <c r="G12" s="139"/>
      <c r="H12" s="139"/>
      <c r="I12" s="139"/>
    </row>
    <row r="13" spans="1:10" x14ac:dyDescent="0.25">
      <c r="A13" s="49" t="s">
        <v>291</v>
      </c>
      <c r="B13" s="49"/>
      <c r="C13" s="151">
        <v>538710</v>
      </c>
      <c r="D13" s="148">
        <v>440800</v>
      </c>
      <c r="E13" s="148">
        <v>433920</v>
      </c>
      <c r="F13" s="140"/>
      <c r="G13" s="140"/>
      <c r="H13" s="140"/>
      <c r="I13" s="140"/>
    </row>
    <row r="14" spans="1:10" x14ac:dyDescent="0.25">
      <c r="A14" s="49" t="s">
        <v>292</v>
      </c>
      <c r="B14" s="49"/>
      <c r="C14" s="151">
        <v>532420</v>
      </c>
      <c r="D14" s="148">
        <v>560790</v>
      </c>
      <c r="E14" s="148">
        <v>592000</v>
      </c>
      <c r="F14" s="140"/>
      <c r="G14" s="140"/>
      <c r="H14" s="140"/>
      <c r="I14" s="140"/>
    </row>
    <row r="15" spans="1:10" x14ac:dyDescent="0.25">
      <c r="A15" s="137" t="s">
        <v>293</v>
      </c>
      <c r="B15" s="49"/>
      <c r="C15" s="152">
        <v>1071130</v>
      </c>
      <c r="D15" s="153">
        <v>1001590</v>
      </c>
      <c r="E15" s="153">
        <v>1025920</v>
      </c>
      <c r="F15" s="140"/>
      <c r="G15" s="140"/>
      <c r="H15" s="140"/>
      <c r="I15" s="140"/>
    </row>
    <row r="16" spans="1:10" x14ac:dyDescent="0.25">
      <c r="A16" s="49" t="s">
        <v>294</v>
      </c>
      <c r="B16" s="49"/>
      <c r="C16" s="152">
        <v>522780</v>
      </c>
      <c r="D16" s="153">
        <v>139880</v>
      </c>
      <c r="E16" s="153">
        <v>231840</v>
      </c>
      <c r="F16" s="140"/>
      <c r="G16" s="140"/>
      <c r="H16" s="140"/>
      <c r="I16" s="140"/>
    </row>
    <row r="17" spans="1:10" x14ac:dyDescent="0.25">
      <c r="A17" s="49" t="s">
        <v>295</v>
      </c>
      <c r="B17" s="49"/>
      <c r="C17" s="152">
        <v>78580</v>
      </c>
      <c r="D17" s="153">
        <v>60650</v>
      </c>
      <c r="E17" s="153">
        <v>6800</v>
      </c>
      <c r="F17" s="140"/>
      <c r="G17" s="140"/>
      <c r="H17" s="140"/>
      <c r="I17" s="140"/>
    </row>
    <row r="18" spans="1:10" x14ac:dyDescent="0.25">
      <c r="A18" s="312"/>
      <c r="B18" s="313"/>
      <c r="C18" s="314"/>
      <c r="D18" s="311"/>
      <c r="E18" s="311"/>
      <c r="F18" s="142"/>
      <c r="G18" s="142"/>
      <c r="H18" s="142"/>
      <c r="I18" s="142"/>
      <c r="J18" s="63"/>
    </row>
    <row r="19" spans="1:10" x14ac:dyDescent="0.25">
      <c r="A19" s="137" t="s">
        <v>296</v>
      </c>
      <c r="B19" s="49"/>
      <c r="C19" s="151">
        <v>1140070</v>
      </c>
      <c r="D19" s="148">
        <v>641330</v>
      </c>
      <c r="E19" s="148">
        <v>672560</v>
      </c>
      <c r="F19" s="140"/>
      <c r="G19" s="140"/>
      <c r="H19" s="140"/>
      <c r="I19" s="140"/>
    </row>
    <row r="23" spans="1:10" x14ac:dyDescent="0.25">
      <c r="A23" s="131"/>
      <c r="B23" s="131"/>
      <c r="C23" s="40"/>
      <c r="D23" s="40"/>
      <c r="E23" s="40"/>
      <c r="F23" s="41"/>
    </row>
    <row r="24" spans="1:10" x14ac:dyDescent="0.25">
      <c r="A24" s="129"/>
      <c r="B24" s="129"/>
      <c r="C24" s="129"/>
      <c r="D24" s="129"/>
      <c r="E24" s="129"/>
      <c r="F24" s="129"/>
    </row>
    <row r="25" spans="1:10" x14ac:dyDescent="0.25">
      <c r="A25" s="367" t="s">
        <v>305</v>
      </c>
      <c r="B25" s="367"/>
      <c r="C25" s="367"/>
      <c r="D25" s="367"/>
      <c r="E25" s="367"/>
      <c r="F25" s="367"/>
    </row>
    <row r="26" spans="1:10" x14ac:dyDescent="0.25">
      <c r="A26" s="367"/>
      <c r="B26" s="367"/>
      <c r="C26" s="368"/>
      <c r="D26" s="368"/>
      <c r="E26" s="368"/>
      <c r="F26" s="368"/>
    </row>
    <row r="27" spans="1:10" x14ac:dyDescent="0.25">
      <c r="C27" s="369"/>
      <c r="D27" s="369"/>
      <c r="E27" s="369"/>
      <c r="F27" s="369"/>
    </row>
    <row r="30" spans="1:10" x14ac:dyDescent="0.25">
      <c r="C30" s="59"/>
    </row>
    <row r="31" spans="1:10" x14ac:dyDescent="0.25">
      <c r="C31" s="59"/>
    </row>
  </sheetData>
  <mergeCells count="5">
    <mergeCell ref="A9:B9"/>
    <mergeCell ref="A25:F25"/>
    <mergeCell ref="A26:B26"/>
    <mergeCell ref="C26:F26"/>
    <mergeCell ref="C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Príjem</vt:lpstr>
      <vt:lpstr>Výdaj</vt:lpstr>
      <vt:lpstr>Rekapitulácia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2013-11-26T13:03:16Z</dcterms:modified>
</cp:coreProperties>
</file>