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2"/>
  </bookViews>
  <sheets>
    <sheet name="Príjmy" sheetId="1" r:id="rId1"/>
    <sheet name="Výdavky" sheetId="2" r:id="rId2"/>
    <sheet name="Rekapitulácia" sheetId="3" r:id="rId3"/>
  </sheets>
  <calcPr calcId="145621"/>
</workbook>
</file>

<file path=xl/calcChain.xml><?xml version="1.0" encoding="utf-8"?>
<calcChain xmlns="http://schemas.openxmlformats.org/spreadsheetml/2006/main">
  <c r="D21" i="3" l="1"/>
  <c r="E21" i="3"/>
  <c r="D9" i="3"/>
  <c r="E9" i="3"/>
  <c r="C21" i="3"/>
  <c r="B21" i="3"/>
  <c r="B9" i="3"/>
  <c r="G198" i="2" l="1"/>
  <c r="E53" i="1"/>
  <c r="E115" i="2" l="1"/>
  <c r="F215" i="2" l="1"/>
  <c r="G215" i="2"/>
  <c r="F105" i="2"/>
  <c r="G98" i="2"/>
  <c r="G60" i="2" l="1"/>
  <c r="F60" i="2"/>
  <c r="D215" i="2"/>
  <c r="D198" i="2"/>
  <c r="D149" i="2"/>
  <c r="D132" i="2"/>
  <c r="D115" i="2"/>
  <c r="D105" i="2"/>
  <c r="D98" i="2"/>
  <c r="D90" i="2"/>
  <c r="D80" i="2"/>
  <c r="D60" i="2"/>
  <c r="D34" i="2"/>
  <c r="D22" i="2"/>
  <c r="D14" i="2"/>
  <c r="D10" i="2"/>
  <c r="F83" i="1"/>
  <c r="F72" i="1"/>
  <c r="G72" i="1"/>
  <c r="E83" i="1" l="1"/>
  <c r="E72" i="1"/>
  <c r="D72" i="1"/>
  <c r="G149" i="2" l="1"/>
  <c r="G132" i="2"/>
  <c r="G115" i="2"/>
  <c r="G105" i="2"/>
  <c r="F98" i="2"/>
  <c r="G90" i="2"/>
  <c r="G80" i="2"/>
  <c r="G34" i="2" l="1"/>
  <c r="G10" i="2"/>
  <c r="F198" i="2"/>
  <c r="F149" i="2"/>
  <c r="F132" i="2"/>
  <c r="F115" i="2"/>
  <c r="F90" i="2"/>
  <c r="F80" i="2"/>
  <c r="F34" i="2"/>
  <c r="F22" i="2"/>
  <c r="F10" i="2"/>
  <c r="E215" i="2"/>
  <c r="E198" i="2"/>
  <c r="E149" i="2"/>
  <c r="E132" i="2"/>
  <c r="E105" i="2"/>
  <c r="E98" i="2"/>
  <c r="E90" i="2"/>
  <c r="E80" i="2"/>
  <c r="E60" i="2"/>
  <c r="E34" i="2"/>
  <c r="E22" i="2"/>
  <c r="E14" i="2"/>
  <c r="E10" i="2"/>
  <c r="G83" i="1"/>
  <c r="G60" i="1"/>
  <c r="F60" i="1"/>
</calcChain>
</file>

<file path=xl/sharedStrings.xml><?xml version="1.0" encoding="utf-8"?>
<sst xmlns="http://schemas.openxmlformats.org/spreadsheetml/2006/main" count="665" uniqueCount="448">
  <si>
    <t>PRÍJEM:</t>
  </si>
  <si>
    <t>Bežný rozpočet</t>
  </si>
  <si>
    <t>Kód</t>
  </si>
  <si>
    <t>Rozpočtová</t>
  </si>
  <si>
    <t>Položka</t>
  </si>
  <si>
    <t xml:space="preserve">Údaje o skutočnom </t>
  </si>
  <si>
    <t xml:space="preserve">Schválený </t>
  </si>
  <si>
    <t xml:space="preserve">Očakávaná </t>
  </si>
  <si>
    <t>zdroja</t>
  </si>
  <si>
    <t>klasifikácia</t>
  </si>
  <si>
    <t>plnení rozpočtu</t>
  </si>
  <si>
    <t>rozpočet</t>
  </si>
  <si>
    <t>skutočnosť</t>
  </si>
  <si>
    <t>r. 2015</t>
  </si>
  <si>
    <t>Stravné (HN)</t>
  </si>
  <si>
    <t>Rodinné prídavky</t>
  </si>
  <si>
    <t>Aktivačná činnosť len ŠR</t>
  </si>
  <si>
    <t>Civilná ochrana</t>
  </si>
  <si>
    <t>Register obyvateľov</t>
  </si>
  <si>
    <t>Na stavebnú činnosť</t>
  </si>
  <si>
    <t>Na školstvo - ZŠ</t>
  </si>
  <si>
    <t>Na matričnú činnosť</t>
  </si>
  <si>
    <t>Vzdelávacie poukazy</t>
  </si>
  <si>
    <t>Dopravné (ZŠ)</t>
  </si>
  <si>
    <t>11T1,11T2</t>
  </si>
  <si>
    <t>Aktivačná činnosť</t>
  </si>
  <si>
    <t>11S2</t>
  </si>
  <si>
    <t>Výnos dane DÚ</t>
  </si>
  <si>
    <t>Daň z nehnuteľností</t>
  </si>
  <si>
    <t>Daň za psa</t>
  </si>
  <si>
    <t>Daň za nevýher. hracie prístroje</t>
  </si>
  <si>
    <t>Dań za ubytovanie</t>
  </si>
  <si>
    <t>Daň za užívanie VP</t>
  </si>
  <si>
    <t>Za umiestnenie jadr.zar.</t>
  </si>
  <si>
    <t>Odvoz smetia</t>
  </si>
  <si>
    <t>Daň za dobývací priestor</t>
  </si>
  <si>
    <t>Z prenajatých pozemkov</t>
  </si>
  <si>
    <t>Z prenajatých budov</t>
  </si>
  <si>
    <t>Za prenájom 8 b.j.</t>
  </si>
  <si>
    <t>Z prenajatých zariadení</t>
  </si>
  <si>
    <t>Správne poplatky</t>
  </si>
  <si>
    <t>Pokuty a penále</t>
  </si>
  <si>
    <t>Za odpadové nádoby</t>
  </si>
  <si>
    <t>Za relácie v MR</t>
  </si>
  <si>
    <t>Členský poplatok OK</t>
  </si>
  <si>
    <t>Cintorínsky poplatok</t>
  </si>
  <si>
    <t>Za prieskumné územia</t>
  </si>
  <si>
    <t>Úroky z vkladov</t>
  </si>
  <si>
    <t>Príjem z recyklačného fondu</t>
  </si>
  <si>
    <t>Z dedičského konania</t>
  </si>
  <si>
    <t>Reklama</t>
  </si>
  <si>
    <t>Bežný príjem spolu:</t>
  </si>
  <si>
    <t>Kapitálový rozpočet</t>
  </si>
  <si>
    <t>Príjem z predaja pozemkov</t>
  </si>
  <si>
    <t xml:space="preserve">11S1 </t>
  </si>
  <si>
    <t>Rekonštrukcia VO ŠR</t>
  </si>
  <si>
    <t>Rekonštrukcia VO EU</t>
  </si>
  <si>
    <t>Kapitálový rozpočet spolu:</t>
  </si>
  <si>
    <t>Finančné operácie:</t>
  </si>
  <si>
    <t xml:space="preserve">Zostatok - dopravné </t>
  </si>
  <si>
    <t>Príjem z RF</t>
  </si>
  <si>
    <t>Finančné operácie spolu:</t>
  </si>
  <si>
    <t>Vlastný príjem ZŠ</t>
  </si>
  <si>
    <t>ZŠ vlastný príjem</t>
  </si>
  <si>
    <t>PRÍJEM SPOLU:</t>
  </si>
  <si>
    <t>r. 2016</t>
  </si>
  <si>
    <t>VÝDAJ: Členenie podľa programov</t>
  </si>
  <si>
    <t>r.2015</t>
  </si>
  <si>
    <t>01.1.1.6 641 006</t>
  </si>
  <si>
    <t>Príspevok na spol. Ocú -dot.</t>
  </si>
  <si>
    <t>1.1.</t>
  </si>
  <si>
    <t>Príspevok na spol. Ocú - VZ</t>
  </si>
  <si>
    <t>01.1.1.6.637026</t>
  </si>
  <si>
    <t>Odmeny poslancov</t>
  </si>
  <si>
    <t>1.2.</t>
  </si>
  <si>
    <t>01.1.1.6.621-625</t>
  </si>
  <si>
    <t xml:space="preserve">Odvody poistného - poslanci </t>
  </si>
  <si>
    <t>08.4.0.642006</t>
  </si>
  <si>
    <t>Člen. príspevok ZMOS, RVC</t>
  </si>
  <si>
    <t>1.3.</t>
  </si>
  <si>
    <t>Program 1:  Plánovanie, manažment</t>
  </si>
  <si>
    <t>01.1.1.6.633009</t>
  </si>
  <si>
    <t>Knihy, noviny, časopisy</t>
  </si>
  <si>
    <t>2.1.</t>
  </si>
  <si>
    <t>01.1.1.6.637003</t>
  </si>
  <si>
    <t>Propagácia a rekl.</t>
  </si>
  <si>
    <t>2.2.</t>
  </si>
  <si>
    <t>Program 2: Propagácia</t>
  </si>
  <si>
    <t>01.1.1.6.633001</t>
  </si>
  <si>
    <t>Interiérové vybavenie</t>
  </si>
  <si>
    <t>3.1.</t>
  </si>
  <si>
    <t>01.1.1.6.633013</t>
  </si>
  <si>
    <t>Softvér</t>
  </si>
  <si>
    <t>09.5.0.637 001</t>
  </si>
  <si>
    <t>Školenia a semináre</t>
  </si>
  <si>
    <t>3.2.</t>
  </si>
  <si>
    <t>01.1.16.633002</t>
  </si>
  <si>
    <t>Nákup výpočtovej techniky</t>
  </si>
  <si>
    <t>01.1.1. 713 005</t>
  </si>
  <si>
    <t>Špeciálne prístroje - alarm</t>
  </si>
  <si>
    <t>Program 3: Interné služby</t>
  </si>
  <si>
    <t>01.1.1.6 610-637</t>
  </si>
  <si>
    <t>4.1.</t>
  </si>
  <si>
    <t>01.3.3.611</t>
  </si>
  <si>
    <t>Matrika - mzda, odvody,bež.v.</t>
  </si>
  <si>
    <t>4.2.</t>
  </si>
  <si>
    <t>04.2.3.642 001</t>
  </si>
  <si>
    <t>Príspevok Poľovníc.združ.</t>
  </si>
  <si>
    <t>4.4.</t>
  </si>
  <si>
    <t>07.6.0.635 006</t>
  </si>
  <si>
    <t>Údržba zdrav. strediska</t>
  </si>
  <si>
    <t>4.3.</t>
  </si>
  <si>
    <t>08.3.0.635 006</t>
  </si>
  <si>
    <t>Údržba miestneho rozhlasu</t>
  </si>
  <si>
    <t>4.5.</t>
  </si>
  <si>
    <t>08.4.0. 632 001</t>
  </si>
  <si>
    <t>Elek. energia domy smútku</t>
  </si>
  <si>
    <t>4.6.</t>
  </si>
  <si>
    <t>08.4.0.633006</t>
  </si>
  <si>
    <t>Vybav. dom smútku, cintoríny</t>
  </si>
  <si>
    <t>08.4.0.635.006</t>
  </si>
  <si>
    <t>Údržba domov smútku,cintoríny</t>
  </si>
  <si>
    <t>08.4.0.642002</t>
  </si>
  <si>
    <t>Príspevok MS SČK, FÚ</t>
  </si>
  <si>
    <t>Program 4: Služby občanom</t>
  </si>
  <si>
    <t>03.2.0.632 001</t>
  </si>
  <si>
    <t>Elektrická energia, plyn</t>
  </si>
  <si>
    <t>03.2.0.633001</t>
  </si>
  <si>
    <t>03.2.0.633010</t>
  </si>
  <si>
    <t>Odevy a požiar. uniformy</t>
  </si>
  <si>
    <t>03.2.0.633007</t>
  </si>
  <si>
    <t>Špeciálny materiál PO</t>
  </si>
  <si>
    <t>03.2.0.634001</t>
  </si>
  <si>
    <t>Palivo - auto</t>
  </si>
  <si>
    <t>03.2.0.634002</t>
  </si>
  <si>
    <t>Servis, údržba, opravy</t>
  </si>
  <si>
    <t>03.2.0.634003</t>
  </si>
  <si>
    <t>Zákonné poistenie</t>
  </si>
  <si>
    <t>03.2.0.637001</t>
  </si>
  <si>
    <t>Školenia</t>
  </si>
  <si>
    <t>03.2.0.635006</t>
  </si>
  <si>
    <t>Údržba požiarnych zbrojníc</t>
  </si>
  <si>
    <t>03.2.0.637002</t>
  </si>
  <si>
    <t>Súťaže</t>
  </si>
  <si>
    <t>Program 5: Bezpečnosť</t>
  </si>
  <si>
    <t>01.1.1.6.632002</t>
  </si>
  <si>
    <t>Vodné</t>
  </si>
  <si>
    <t>6.2.</t>
  </si>
  <si>
    <t>05.1.0.637004</t>
  </si>
  <si>
    <t>Uloženie a odvoz odpadov</t>
  </si>
  <si>
    <t>6.1.</t>
  </si>
  <si>
    <t>05.1.0.633006</t>
  </si>
  <si>
    <t>Vrecia - separovaný zber</t>
  </si>
  <si>
    <t>05.1.0.716</t>
  </si>
  <si>
    <t>Zberný dvor PD</t>
  </si>
  <si>
    <t>05.2.0.717001</t>
  </si>
  <si>
    <t>Real.stav. kanalizácia</t>
  </si>
  <si>
    <t>6.4.</t>
  </si>
  <si>
    <t>6.3.</t>
  </si>
  <si>
    <t>PD  kanalizácia</t>
  </si>
  <si>
    <t>06.3.0.635006</t>
  </si>
  <si>
    <t>Údržba vodovodu</t>
  </si>
  <si>
    <t>06.3.0.717 001</t>
  </si>
  <si>
    <t>Celoobec. vodovod - prípojky</t>
  </si>
  <si>
    <t>Program 6: Odpadové hospodárstvo</t>
  </si>
  <si>
    <t>04.5.1.635 006</t>
  </si>
  <si>
    <t>Údržba ciest a chodníkov</t>
  </si>
  <si>
    <t>7.1.</t>
  </si>
  <si>
    <t>04.4.3.717 001</t>
  </si>
  <si>
    <t>IBV Pod družstvom Klčovany</t>
  </si>
  <si>
    <t>7.2.</t>
  </si>
  <si>
    <t>04.4.3. 716</t>
  </si>
  <si>
    <t>PD - IBV k Mažgútovi</t>
  </si>
  <si>
    <t>Program 7: Komunikácie</t>
  </si>
  <si>
    <t>09.1.2.1.635 006</t>
  </si>
  <si>
    <t>Údržba ZŠ</t>
  </si>
  <si>
    <t>8.2.</t>
  </si>
  <si>
    <t>09.1.2.1.717002</t>
  </si>
  <si>
    <t>8.5.</t>
  </si>
  <si>
    <t>Program 8: Vzdelávanie</t>
  </si>
  <si>
    <t>08.1.0.642 002</t>
  </si>
  <si>
    <t>Príspevok TJ</t>
  </si>
  <si>
    <t>9.1.</t>
  </si>
  <si>
    <t>08.1.0.642 014</t>
  </si>
  <si>
    <t>Bežný transfer jednotlivcom</t>
  </si>
  <si>
    <t>08.1.0.635006</t>
  </si>
  <si>
    <t>Údržba TJ</t>
  </si>
  <si>
    <t>08.1.0.632001</t>
  </si>
  <si>
    <t xml:space="preserve">08.1.0.633 004 </t>
  </si>
  <si>
    <t>Prevádzkové stroje</t>
  </si>
  <si>
    <t>Program 9: Šport</t>
  </si>
  <si>
    <t>08.2.0.637002</t>
  </si>
  <si>
    <t>Kultúrne a športové podujatia</t>
  </si>
  <si>
    <t>10.1.</t>
  </si>
  <si>
    <t>08.2.0.637027</t>
  </si>
  <si>
    <t xml:space="preserve">DOVP, DOPČ ĽVK </t>
  </si>
  <si>
    <t>08.2.0.633006</t>
  </si>
  <si>
    <t>Výdavky DĽH a Maderánek</t>
  </si>
  <si>
    <t>08.2.0.5.633009</t>
  </si>
  <si>
    <t>Knihy, noviny, časopisy MĽK</t>
  </si>
  <si>
    <t>10.2.</t>
  </si>
  <si>
    <t>Program 10: Kultúra</t>
  </si>
  <si>
    <t>01.1.1.6.633015</t>
  </si>
  <si>
    <t>Palivo ako zdroj en. - kosač.</t>
  </si>
  <si>
    <t>11.1.</t>
  </si>
  <si>
    <t>06.2.0.635 006</t>
  </si>
  <si>
    <t>Údržba verejnej zelene</t>
  </si>
  <si>
    <t>06.4.0.632 001</t>
  </si>
  <si>
    <t>Elektrická energia - VO</t>
  </si>
  <si>
    <t>11.2.</t>
  </si>
  <si>
    <t>06.4.0.635006</t>
  </si>
  <si>
    <t>Údržba verejného osvetlenia</t>
  </si>
  <si>
    <t>06.4.0. 717002</t>
  </si>
  <si>
    <t>Rek. Verejné osvetlenie-VZ</t>
  </si>
  <si>
    <t>11.3.</t>
  </si>
  <si>
    <t>06.2.0.711 001</t>
  </si>
  <si>
    <t>Nákup pozemkov</t>
  </si>
  <si>
    <t>06.2.0.717 001</t>
  </si>
  <si>
    <t>Autobusové čakárne</t>
  </si>
  <si>
    <t>11.4.</t>
  </si>
  <si>
    <t>Program 11: Prostredie pre život</t>
  </si>
  <si>
    <t>06.1.0.635 006</t>
  </si>
  <si>
    <t>Údržba bytového domu</t>
  </si>
  <si>
    <t>Program 12: Bývanie</t>
  </si>
  <si>
    <t>10.7.0. 637 014</t>
  </si>
  <si>
    <t>13.1.</t>
  </si>
  <si>
    <t>10.4.0.633 006</t>
  </si>
  <si>
    <t>Všeobec.materiál rod.prídavky</t>
  </si>
  <si>
    <t>13.2.</t>
  </si>
  <si>
    <t>10.4.0.637 037</t>
  </si>
  <si>
    <t>Vratky rod.prídavky</t>
  </si>
  <si>
    <t>06.2.0.611</t>
  </si>
  <si>
    <t>13.3.</t>
  </si>
  <si>
    <t>11T1,2</t>
  </si>
  <si>
    <t>Aktivačná činnosť - VZ</t>
  </si>
  <si>
    <t>Príspevok JDS</t>
  </si>
  <si>
    <t>10.4.0.642 0014</t>
  </si>
  <si>
    <t>Príspevok novonar. deťom</t>
  </si>
  <si>
    <t>13.4.</t>
  </si>
  <si>
    <t>10.7.0.1.633 006</t>
  </si>
  <si>
    <t>Potravinový balíček</t>
  </si>
  <si>
    <t>10.7.0.1.642026</t>
  </si>
  <si>
    <t>Na dávku v hmotnej núdzi</t>
  </si>
  <si>
    <t>Program 13: Sociálne služby</t>
  </si>
  <si>
    <t>01.1.1.6.637027</t>
  </si>
  <si>
    <t>01.1.1.6.627</t>
  </si>
  <si>
    <t>Príspevok do DDS</t>
  </si>
  <si>
    <t xml:space="preserve">01.1.1.6 611 </t>
  </si>
  <si>
    <t>Mzdy</t>
  </si>
  <si>
    <t>01.1.1.6.621-629</t>
  </si>
  <si>
    <t>Odvody poistného</t>
  </si>
  <si>
    <t>01.1.1.6.631 001</t>
  </si>
  <si>
    <t>Cestovné</t>
  </si>
  <si>
    <t>01.1.1.6.632001</t>
  </si>
  <si>
    <t>Elektrická energia,plyn</t>
  </si>
  <si>
    <t>01.1.1.6.632003</t>
  </si>
  <si>
    <t>01.1.1.6.633004</t>
  </si>
  <si>
    <t>Prevádz.stroj.,techn., náradie</t>
  </si>
  <si>
    <t>01.1.1.6.633006</t>
  </si>
  <si>
    <t>Všeobecný materiál</t>
  </si>
  <si>
    <t>01.1.1.6.633010</t>
  </si>
  <si>
    <t>Bielizeň, odevy</t>
  </si>
  <si>
    <t>01.1.1.6.633016</t>
  </si>
  <si>
    <t>Reprezentačné výdavky</t>
  </si>
  <si>
    <t>01.1.1.6.634001</t>
  </si>
  <si>
    <t>Palivo</t>
  </si>
  <si>
    <t>01.1.1.6.634002</t>
  </si>
  <si>
    <t>Servis, údržba, opravy auta</t>
  </si>
  <si>
    <t>01.1.1.6.634003</t>
  </si>
  <si>
    <t>Poistenie - auto</t>
  </si>
  <si>
    <t>01.1.1.6.634004</t>
  </si>
  <si>
    <t>Prepravné, pren. Dopr.pr.</t>
  </si>
  <si>
    <t>01.1.1.6.634006</t>
  </si>
  <si>
    <t xml:space="preserve">Karty,známky,  STK, EK  </t>
  </si>
  <si>
    <t>01.1.1.6.635002</t>
  </si>
  <si>
    <t>Údržba výpočt. techniky</t>
  </si>
  <si>
    <t>01.1.1.6.635004</t>
  </si>
  <si>
    <t>Údržba strojov, prístr., zariad.</t>
  </si>
  <si>
    <t>01.1.1.6.635005</t>
  </si>
  <si>
    <t>Údržba vyrozum. techniky</t>
  </si>
  <si>
    <t>01.1.1.6.635006</t>
  </si>
  <si>
    <t>Údržba budov a objektov</t>
  </si>
  <si>
    <t>Nájom pozemkov</t>
  </si>
  <si>
    <t>01.1.1.6.637004</t>
  </si>
  <si>
    <t>Všeobecné služby</t>
  </si>
  <si>
    <t>01.1.1.6.637005</t>
  </si>
  <si>
    <t>Špeciálne služby</t>
  </si>
  <si>
    <t>01.1.1.6.637014</t>
  </si>
  <si>
    <t>Stravovanie</t>
  </si>
  <si>
    <t>01.1.1.6.637015</t>
  </si>
  <si>
    <t>Poistné - majetok</t>
  </si>
  <si>
    <t>01.1.1.6.637016</t>
  </si>
  <si>
    <t>Prídel do sociálneho fondu</t>
  </si>
  <si>
    <t>Odmeny za práce mimo p.p.</t>
  </si>
  <si>
    <t>01.1.1.642 015</t>
  </si>
  <si>
    <t>BT na nemocenské dávky</t>
  </si>
  <si>
    <t>Odvody poistného DOVP</t>
  </si>
  <si>
    <t>01.1.1.637012</t>
  </si>
  <si>
    <t xml:space="preserve">Poplatky  </t>
  </si>
  <si>
    <t>01.1.2.637012</t>
  </si>
  <si>
    <t>Poplatky - banka</t>
  </si>
  <si>
    <t>01.6.0.611-637</t>
  </si>
  <si>
    <t>08.3.0.637012</t>
  </si>
  <si>
    <t>Poplatky ochr. autor.zväzom</t>
  </si>
  <si>
    <t>08.3.0.632003</t>
  </si>
  <si>
    <t>Rozhlas a televízia</t>
  </si>
  <si>
    <t>01.7.0.651002</t>
  </si>
  <si>
    <t>ŠFRB 8 b.j. úrok z úveru</t>
  </si>
  <si>
    <t>01.7.0.821005</t>
  </si>
  <si>
    <t>ŠFRB  8 b.j.splátka istiny</t>
  </si>
  <si>
    <t>01.1.1.713 004</t>
  </si>
  <si>
    <t>Nákup prevádzkových strojov</t>
  </si>
  <si>
    <t>01.1.1. 714 001</t>
  </si>
  <si>
    <t>Osobný automobil</t>
  </si>
  <si>
    <t>Program 14: Administratíva</t>
  </si>
  <si>
    <t>09.1.2.1.611-642</t>
  </si>
  <si>
    <t>Základná škola - prenesené komp.</t>
  </si>
  <si>
    <t>8.1.</t>
  </si>
  <si>
    <t>Osobné a kreditové príplatky</t>
  </si>
  <si>
    <t>09.1.1.1.611-637</t>
  </si>
  <si>
    <t>MŠ - Orig. Komp.</t>
  </si>
  <si>
    <t>09.6.0.1.611-637</t>
  </si>
  <si>
    <t>ŠJ . Orig. Komp.</t>
  </si>
  <si>
    <t>8.3.</t>
  </si>
  <si>
    <t>09.1.2.1. 611-637</t>
  </si>
  <si>
    <t>ŠKD Orig. Komp.</t>
  </si>
  <si>
    <t>8.4.</t>
  </si>
  <si>
    <t>ZŠ - Nenormatívne prostr.</t>
  </si>
  <si>
    <t>MŠ - Nenormatívne prostr.</t>
  </si>
  <si>
    <t>MŠ - Vlastný príjem</t>
  </si>
  <si>
    <t>ZŠ zostatok minulých období</t>
  </si>
  <si>
    <t>OK5% zvýšenie</t>
  </si>
  <si>
    <t>Programy 1 -14 spolu:</t>
  </si>
  <si>
    <t>Kreditové príplatky, odmeny</t>
  </si>
  <si>
    <t>Čierne skládky Boleráz</t>
  </si>
  <si>
    <t>Transfér pre DHZ Boleráz 1 a 2</t>
  </si>
  <si>
    <t>Register adries</t>
  </si>
  <si>
    <t>Špeciálne zametacie vozidlo</t>
  </si>
  <si>
    <t>r.2016</t>
  </si>
  <si>
    <t>03.2.0.633006</t>
  </si>
  <si>
    <t>Čierne skládky - uloženie odpadu</t>
  </si>
  <si>
    <t>Čierne skládky - uloženie odp.EF</t>
  </si>
  <si>
    <t>09.1.1.1.635 006</t>
  </si>
  <si>
    <t>Údržba MŠ</t>
  </si>
  <si>
    <t>Zateplenie budovy ZŠ</t>
  </si>
  <si>
    <t>8.6.</t>
  </si>
  <si>
    <t xml:space="preserve">10.7.0. 637 037 </t>
  </si>
  <si>
    <t>Vrtaka stravné (HN)</t>
  </si>
  <si>
    <t>03.2.0.637004</t>
  </si>
  <si>
    <t>05.1.0.717 001</t>
  </si>
  <si>
    <t>Relizácia zberný dvor</t>
  </si>
  <si>
    <t>09.1.2.1.637 037</t>
  </si>
  <si>
    <t>Vratka - škola v prírode</t>
  </si>
  <si>
    <t>01.1.1.6.636 002</t>
  </si>
  <si>
    <t>01.1.1.6.636 001</t>
  </si>
  <si>
    <t>Nájomné za prevádzkové stroje</t>
  </si>
  <si>
    <t>01.1.1.6.637023</t>
  </si>
  <si>
    <t>Kolkové známky</t>
  </si>
  <si>
    <t>01.1.1.642013</t>
  </si>
  <si>
    <t>BT na odchodné</t>
  </si>
  <si>
    <t>03.2.0.633016</t>
  </si>
  <si>
    <t>Reprezentačné</t>
  </si>
  <si>
    <t>03.2.0. 632003</t>
  </si>
  <si>
    <t>Poštové a telekomunikačné služby</t>
  </si>
  <si>
    <t>03.2.0. 633004</t>
  </si>
  <si>
    <t>Prevádzkové stroje, prístroje, zariadenia</t>
  </si>
  <si>
    <t>03.2.0. 633010</t>
  </si>
  <si>
    <t>Rek. Verejné osvetlenie - VZ RF</t>
  </si>
  <si>
    <t>06.2.0.714 004</t>
  </si>
  <si>
    <t>Špeciálne zametacie vozidlo VZ</t>
  </si>
  <si>
    <t>Špeciálne zametacie vozidlo Envirofond</t>
  </si>
  <si>
    <t>11.5.</t>
  </si>
  <si>
    <t>PRÍJEM</t>
  </si>
  <si>
    <t>Finančné operácie</t>
  </si>
  <si>
    <t>SPOLU</t>
  </si>
  <si>
    <t>VÝDAJ</t>
  </si>
  <si>
    <t>Bežné výdavky ZŠ</t>
  </si>
  <si>
    <t>Kapitálové výdavky ZŠ</t>
  </si>
  <si>
    <t xml:space="preserve"> </t>
  </si>
  <si>
    <t>r. 2017</t>
  </si>
  <si>
    <t>Voľby a referendum</t>
  </si>
  <si>
    <t>Škola v prírode</t>
  </si>
  <si>
    <t>Vzdelávanie MŠ</t>
  </si>
  <si>
    <t>Dotácia pre deti SZP</t>
  </si>
  <si>
    <t xml:space="preserve">Príspevok na učebnice </t>
  </si>
  <si>
    <t>Z náhrad poistného plnenia</t>
  </si>
  <si>
    <t>Z vratiek</t>
  </si>
  <si>
    <t>Poplatky za predaj výrobkov</t>
  </si>
  <si>
    <t>131F</t>
  </si>
  <si>
    <t>ZŠ vratka RZZP</t>
  </si>
  <si>
    <t>1AG1</t>
  </si>
  <si>
    <t>1AG2</t>
  </si>
  <si>
    <t>Realiz.plánu spoloč.zar.EPFRV</t>
  </si>
  <si>
    <t>Realiz.plánu spoloč.zar. ŠR</t>
  </si>
  <si>
    <t>Realiz.plánu spoloč.zar.  Úver</t>
  </si>
  <si>
    <t>Finančná zábezp. Verejné obst.</t>
  </si>
  <si>
    <t>r.2017</t>
  </si>
  <si>
    <t>01.1.1.6 633 006</t>
  </si>
  <si>
    <t>03.2.0.637005</t>
  </si>
  <si>
    <t>Vyrovnanie kurzových rozdielov</t>
  </si>
  <si>
    <t xml:space="preserve">Odevy a požiar. uniformy - Dotácia DHZ SR  </t>
  </si>
  <si>
    <t>05.1.0.637 005</t>
  </si>
  <si>
    <t>Externý manažment  zberný dvor</t>
  </si>
  <si>
    <t>05.2.0.635 006</t>
  </si>
  <si>
    <t>Údržba kanalizácie</t>
  </si>
  <si>
    <t>05.2.0.716</t>
  </si>
  <si>
    <t>PD kanalizácia</t>
  </si>
  <si>
    <t>04.5.1.716</t>
  </si>
  <si>
    <t>04.5.1.717 001</t>
  </si>
  <si>
    <t xml:space="preserve">MK k IBV Dolina, lokalit.Záhumenice PD </t>
  </si>
  <si>
    <t xml:space="preserve">MK k IBV Dolina, lokalit.Záhumenice </t>
  </si>
  <si>
    <t>Realizácia IBV k Mažgútovi</t>
  </si>
  <si>
    <t>09.1.1.1.637 003</t>
  </si>
  <si>
    <t>Publicita a iné podporné projekty</t>
  </si>
  <si>
    <t>8.7.</t>
  </si>
  <si>
    <t>09.1.1.1.717 003</t>
  </si>
  <si>
    <t>Zvýšenie kapacity MŠ nadstavbou</t>
  </si>
  <si>
    <t>08.2.0.633004</t>
  </si>
  <si>
    <t>Hudobné nástroje DĽH</t>
  </si>
  <si>
    <t>Všeobecné služby DĽH</t>
  </si>
  <si>
    <t>08.2.0.633010</t>
  </si>
  <si>
    <t>08.2.0. 716</t>
  </si>
  <si>
    <t>Čižmy DĽH</t>
  </si>
  <si>
    <t>Zníženie energetickej náročnosti KD</t>
  </si>
  <si>
    <t>05.4.0.717 001</t>
  </si>
  <si>
    <t>Real.plánu spol.zar. a opatr. VZ</t>
  </si>
  <si>
    <t>Real.plánu spol.zar. a opatr. EPFRV</t>
  </si>
  <si>
    <t>Real.plánu spol.zar. a opatr. ŠR</t>
  </si>
  <si>
    <t>Poštové a telekomunikač. služby</t>
  </si>
  <si>
    <t>01.1.1.6.632004</t>
  </si>
  <si>
    <t>Internet</t>
  </si>
  <si>
    <t>Telekomunikačné služby</t>
  </si>
  <si>
    <t>Úroky z úveru</t>
  </si>
  <si>
    <t>Splátka istiny</t>
  </si>
  <si>
    <t>01.7.0.821004</t>
  </si>
  <si>
    <t>ŠKD - Vlastný príjem</t>
  </si>
  <si>
    <t>09.1.2.1.611-633 004</t>
  </si>
  <si>
    <t>ZŠ - stroje prístroje zar. VZ</t>
  </si>
  <si>
    <t>09.2.1.1. 611-633 004</t>
  </si>
  <si>
    <t>09.2.1.1. 635 006</t>
  </si>
  <si>
    <t>ZŠ - údržba budov VZ</t>
  </si>
  <si>
    <t>IBV Pod družstvom Klčovany - PD</t>
  </si>
  <si>
    <t>06.4.0. 716</t>
  </si>
  <si>
    <t>Rek. Verejné osvetlenie-PD</t>
  </si>
  <si>
    <t xml:space="preserve">Voľby  </t>
  </si>
  <si>
    <t>01.1.1.6.637037</t>
  </si>
  <si>
    <t>Vratky RZZP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</si>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</sst>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S_k_-;\-* #,##0\ _S_k_-;_-* &quot;-&quot;??\ _S_k_-;_-@_-"/>
    <numFmt numFmtId="165" formatCode="_-* #,##0.00\ _S_k_-;\-* #,##0.00\ _S_k_-;_-* &quot;-&quot;??\ _S_k_-;_-@_-"/>
    <numFmt numFmtId="166" formatCode="_-* #,##0\ _€_-;\-* #,##0\ _€_-;_-* &quot;-&quot;??\ _€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8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indexed="8"/>
      <name val="Calibri"/>
      <family val="2"/>
      <charset val="238"/>
    </font>
    <font>
      <sz val="8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4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theme="1"/>
      <name val="Arial CE"/>
      <family val="2"/>
      <charset val="238"/>
    </font>
    <font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31">
    <xf numFmtId="0" fontId="0" fillId="0" borderId="0" xfId="0"/>
    <xf numFmtId="0" fontId="3" fillId="0" borderId="0" xfId="2" applyBorder="1"/>
    <xf numFmtId="0" fontId="0" fillId="0" borderId="0" xfId="0" applyBorder="1"/>
    <xf numFmtId="0" fontId="6" fillId="0" borderId="0" xfId="3" applyFont="1" applyBorder="1" applyAlignment="1">
      <alignment horizontal="center"/>
    </xf>
    <xf numFmtId="0" fontId="3" fillId="0" borderId="22" xfId="3" applyFont="1" applyBorder="1" applyAlignment="1">
      <alignment horizontal="center"/>
    </xf>
    <xf numFmtId="3" fontId="8" fillId="0" borderId="16" xfId="2" applyNumberFormat="1" applyFont="1" applyBorder="1" applyAlignment="1">
      <alignment horizontal="center"/>
    </xf>
    <xf numFmtId="0" fontId="9" fillId="0" borderId="16" xfId="3" applyFont="1" applyBorder="1" applyAlignment="1">
      <alignment horizontal="left"/>
    </xf>
    <xf numFmtId="164" fontId="10" fillId="0" borderId="13" xfId="2" applyNumberFormat="1" applyFont="1" applyBorder="1" applyAlignment="1">
      <alignment horizontal="center"/>
    </xf>
    <xf numFmtId="164" fontId="10" fillId="0" borderId="16" xfId="4" applyNumberFormat="1" applyFont="1" applyBorder="1"/>
    <xf numFmtId="166" fontId="11" fillId="0" borderId="17" xfId="1" applyNumberFormat="1" applyFont="1" applyBorder="1" applyAlignment="1">
      <alignment horizontal="center"/>
    </xf>
    <xf numFmtId="0" fontId="8" fillId="0" borderId="11" xfId="2" applyFont="1" applyBorder="1" applyAlignment="1">
      <alignment horizontal="center"/>
    </xf>
    <xf numFmtId="3" fontId="8" fillId="0" borderId="13" xfId="2" applyNumberFormat="1" applyFont="1" applyBorder="1" applyAlignment="1">
      <alignment horizontal="center"/>
    </xf>
    <xf numFmtId="0" fontId="9" fillId="0" borderId="13" xfId="2" applyFont="1" applyBorder="1" applyAlignment="1">
      <alignment horizontal="left"/>
    </xf>
    <xf numFmtId="164" fontId="10" fillId="0" borderId="13" xfId="2" applyNumberFormat="1" applyFont="1" applyBorder="1"/>
    <xf numFmtId="164" fontId="10" fillId="0" borderId="13" xfId="4" applyNumberFormat="1" applyFont="1" applyBorder="1"/>
    <xf numFmtId="166" fontId="11" fillId="0" borderId="23" xfId="1" applyNumberFormat="1" applyFont="1" applyBorder="1" applyAlignment="1">
      <alignment horizontal="center"/>
    </xf>
    <xf numFmtId="164" fontId="12" fillId="0" borderId="13" xfId="1" applyNumberFormat="1" applyFont="1" applyBorder="1"/>
    <xf numFmtId="164" fontId="10" fillId="0" borderId="16" xfId="2" applyNumberFormat="1" applyFont="1" applyBorder="1" applyAlignment="1">
      <alignment horizontal="center"/>
    </xf>
    <xf numFmtId="0" fontId="9" fillId="0" borderId="13" xfId="2" applyFont="1" applyBorder="1"/>
    <xf numFmtId="3" fontId="8" fillId="0" borderId="0" xfId="2" applyNumberFormat="1" applyFont="1" applyBorder="1" applyAlignment="1">
      <alignment horizontal="center"/>
    </xf>
    <xf numFmtId="0" fontId="3" fillId="0" borderId="0" xfId="3" applyFont="1" applyBorder="1" applyAlignment="1">
      <alignment horizontal="left"/>
    </xf>
    <xf numFmtId="0" fontId="8" fillId="0" borderId="0" xfId="2" applyFont="1" applyBorder="1" applyAlignment="1">
      <alignment horizontal="center"/>
    </xf>
    <xf numFmtId="0" fontId="8" fillId="0" borderId="0" xfId="2" applyFont="1" applyBorder="1"/>
    <xf numFmtId="164" fontId="13" fillId="0" borderId="13" xfId="1" applyNumberFormat="1" applyFont="1" applyBorder="1"/>
    <xf numFmtId="0" fontId="8" fillId="0" borderId="0" xfId="2" applyFont="1" applyBorder="1" applyAlignment="1">
      <alignment horizontal="left"/>
    </xf>
    <xf numFmtId="166" fontId="14" fillId="0" borderId="23" xfId="1" applyNumberFormat="1" applyFont="1" applyBorder="1" applyAlignment="1">
      <alignment horizontal="center"/>
    </xf>
    <xf numFmtId="0" fontId="9" fillId="0" borderId="24" xfId="2" applyFont="1" applyBorder="1"/>
    <xf numFmtId="166" fontId="15" fillId="0" borderId="23" xfId="1" applyNumberFormat="1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164" fontId="13" fillId="2" borderId="13" xfId="1" applyNumberFormat="1" applyFont="1" applyFill="1" applyBorder="1"/>
    <xf numFmtId="0" fontId="5" fillId="0" borderId="0" xfId="2" applyFont="1" applyBorder="1" applyAlignment="1">
      <alignment horizontal="left"/>
    </xf>
    <xf numFmtId="164" fontId="16" fillId="0" borderId="0" xfId="1" applyNumberFormat="1" applyFont="1" applyBorder="1"/>
    <xf numFmtId="0" fontId="3" fillId="0" borderId="22" xfId="2" applyBorder="1" applyAlignment="1">
      <alignment horizontal="center"/>
    </xf>
    <xf numFmtId="3" fontId="3" fillId="0" borderId="16" xfId="2" applyNumberFormat="1" applyBorder="1" applyAlignment="1">
      <alignment horizontal="center"/>
    </xf>
    <xf numFmtId="0" fontId="3" fillId="0" borderId="16" xfId="2" applyBorder="1"/>
    <xf numFmtId="164" fontId="13" fillId="0" borderId="14" xfId="1" applyNumberFormat="1" applyFont="1" applyBorder="1"/>
    <xf numFmtId="166" fontId="18" fillId="0" borderId="17" xfId="1" applyNumberFormat="1" applyFont="1" applyBorder="1"/>
    <xf numFmtId="0" fontId="3" fillId="0" borderId="11" xfId="2" applyBorder="1" applyAlignment="1">
      <alignment horizontal="center"/>
    </xf>
    <xf numFmtId="3" fontId="3" fillId="0" borderId="13" xfId="2" applyNumberFormat="1" applyBorder="1" applyAlignment="1">
      <alignment horizontal="center"/>
    </xf>
    <xf numFmtId="0" fontId="3" fillId="0" borderId="13" xfId="2" applyBorder="1"/>
    <xf numFmtId="164" fontId="13" fillId="0" borderId="13" xfId="1" applyNumberFormat="1" applyFont="1" applyBorder="1" applyAlignment="1">
      <alignment horizontal="center"/>
    </xf>
    <xf numFmtId="164" fontId="13" fillId="0" borderId="23" xfId="1" applyNumberFormat="1" applyFont="1" applyBorder="1"/>
    <xf numFmtId="164" fontId="10" fillId="0" borderId="12" xfId="2" applyNumberFormat="1" applyFont="1" applyBorder="1"/>
    <xf numFmtId="0" fontId="3" fillId="0" borderId="29" xfId="2" applyBorder="1" applyAlignment="1">
      <alignment horizontal="center"/>
    </xf>
    <xf numFmtId="3" fontId="3" fillId="0" borderId="30" xfId="2" applyNumberFormat="1" applyBorder="1" applyAlignment="1">
      <alignment horizontal="center"/>
    </xf>
    <xf numFmtId="164" fontId="10" fillId="0" borderId="31" xfId="2" applyNumberFormat="1" applyFont="1" applyBorder="1"/>
    <xf numFmtId="166" fontId="19" fillId="0" borderId="23" xfId="1" applyNumberFormat="1" applyFont="1" applyBorder="1"/>
    <xf numFmtId="0" fontId="3" fillId="0" borderId="0" xfId="2" applyBorder="1" applyAlignment="1">
      <alignment horizontal="center"/>
    </xf>
    <xf numFmtId="3" fontId="3" fillId="0" borderId="0" xfId="2" applyNumberFormat="1" applyBorder="1" applyAlignment="1">
      <alignment horizontal="center"/>
    </xf>
    <xf numFmtId="164" fontId="13" fillId="0" borderId="0" xfId="1" applyNumberFormat="1" applyFont="1" applyBorder="1"/>
    <xf numFmtId="0" fontId="9" fillId="0" borderId="22" xfId="3" applyFont="1" applyBorder="1" applyAlignment="1">
      <alignment horizontal="center"/>
    </xf>
    <xf numFmtId="0" fontId="9" fillId="0" borderId="16" xfId="3" applyFont="1" applyBorder="1" applyAlignment="1">
      <alignment horizontal="center"/>
    </xf>
    <xf numFmtId="164" fontId="20" fillId="0" borderId="16" xfId="1" applyNumberFormat="1" applyFont="1" applyFill="1" applyBorder="1" applyAlignment="1">
      <alignment horizontal="center"/>
    </xf>
    <xf numFmtId="164" fontId="9" fillId="0" borderId="14" xfId="1" applyNumberFormat="1" applyFont="1" applyFill="1" applyBorder="1" applyAlignment="1">
      <alignment horizontal="center"/>
    </xf>
    <xf numFmtId="1" fontId="11" fillId="0" borderId="17" xfId="0" applyNumberFormat="1" applyFont="1" applyBorder="1" applyAlignment="1">
      <alignment horizontal="center"/>
    </xf>
    <xf numFmtId="164" fontId="15" fillId="0" borderId="33" xfId="1" applyNumberFormat="1" applyFont="1" applyFill="1" applyBorder="1" applyAlignment="1">
      <alignment horizontal="center"/>
    </xf>
    <xf numFmtId="0" fontId="3" fillId="0" borderId="34" xfId="2" applyBorder="1"/>
    <xf numFmtId="0" fontId="3" fillId="0" borderId="0" xfId="2" applyBorder="1" applyAlignment="1">
      <alignment horizontal="left"/>
    </xf>
    <xf numFmtId="0" fontId="5" fillId="0" borderId="0" xfId="2" applyFont="1" applyBorder="1"/>
    <xf numFmtId="0" fontId="13" fillId="0" borderId="0" xfId="0" applyFont="1" applyBorder="1"/>
    <xf numFmtId="0" fontId="3" fillId="0" borderId="30" xfId="2" applyBorder="1"/>
    <xf numFmtId="164" fontId="13" fillId="0" borderId="30" xfId="1" applyNumberFormat="1" applyFont="1" applyBorder="1"/>
    <xf numFmtId="166" fontId="13" fillId="0" borderId="39" xfId="1" applyNumberFormat="1" applyFont="1" applyBorder="1" applyAlignment="1">
      <alignment horizontal="center"/>
    </xf>
    <xf numFmtId="0" fontId="3" fillId="2" borderId="0" xfId="2" applyFill="1" applyBorder="1"/>
    <xf numFmtId="0" fontId="3" fillId="2" borderId="0" xfId="2" applyFill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4" fillId="0" borderId="0" xfId="3" applyFont="1" applyBorder="1"/>
    <xf numFmtId="0" fontId="23" fillId="0" borderId="0" xfId="0" applyFont="1"/>
    <xf numFmtId="0" fontId="8" fillId="0" borderId="16" xfId="3" applyFont="1" applyBorder="1" applyAlignment="1">
      <alignment horizontal="center"/>
    </xf>
    <xf numFmtId="0" fontId="8" fillId="0" borderId="16" xfId="3" applyFont="1" applyBorder="1" applyAlignment="1">
      <alignment horizontal="left"/>
    </xf>
    <xf numFmtId="164" fontId="24" fillId="0" borderId="16" xfId="1" applyNumberFormat="1" applyFont="1" applyBorder="1" applyAlignment="1">
      <alignment horizontal="right"/>
    </xf>
    <xf numFmtId="164" fontId="10" fillId="0" borderId="16" xfId="5" applyNumberFormat="1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0" fontId="8" fillId="0" borderId="0" xfId="3" applyFont="1" applyBorder="1" applyAlignment="1">
      <alignment horizontal="left"/>
    </xf>
    <xf numFmtId="0" fontId="8" fillId="0" borderId="13" xfId="3" applyFont="1" applyBorder="1" applyAlignment="1">
      <alignment horizontal="center"/>
    </xf>
    <xf numFmtId="164" fontId="24" fillId="0" borderId="12" xfId="1" applyNumberFormat="1" applyFont="1" applyBorder="1" applyAlignment="1">
      <alignment horizontal="right"/>
    </xf>
    <xf numFmtId="164" fontId="10" fillId="0" borderId="13" xfId="5" applyNumberFormat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3" fillId="0" borderId="13" xfId="3" applyBorder="1" applyAlignment="1">
      <alignment horizontal="center"/>
    </xf>
    <xf numFmtId="3" fontId="3" fillId="0" borderId="13" xfId="3" applyNumberFormat="1" applyFont="1" applyBorder="1" applyAlignment="1">
      <alignment horizontal="center"/>
    </xf>
    <xf numFmtId="0" fontId="3" fillId="0" borderId="13" xfId="3" applyBorder="1" applyAlignment="1">
      <alignment horizontal="left"/>
    </xf>
    <xf numFmtId="1" fontId="20" fillId="0" borderId="13" xfId="3" applyNumberFormat="1" applyFont="1" applyBorder="1" applyAlignment="1">
      <alignment horizontal="center"/>
    </xf>
    <xf numFmtId="0" fontId="3" fillId="0" borderId="0" xfId="3" applyBorder="1" applyAlignment="1">
      <alignment horizontal="center"/>
    </xf>
    <xf numFmtId="3" fontId="3" fillId="0" borderId="0" xfId="3" applyNumberFormat="1" applyFont="1" applyBorder="1" applyAlignment="1">
      <alignment horizontal="center"/>
    </xf>
    <xf numFmtId="0" fontId="3" fillId="0" borderId="0" xfId="3" applyBorder="1" applyAlignment="1">
      <alignment horizontal="left"/>
    </xf>
    <xf numFmtId="164" fontId="14" fillId="0" borderId="13" xfId="1" applyNumberFormat="1" applyFont="1" applyBorder="1"/>
    <xf numFmtId="0" fontId="2" fillId="0" borderId="0" xfId="0" applyFont="1" applyBorder="1" applyAlignment="1">
      <alignment horizontal="left"/>
    </xf>
    <xf numFmtId="0" fontId="3" fillId="0" borderId="24" xfId="3" applyBorder="1" applyAlignment="1">
      <alignment horizontal="center"/>
    </xf>
    <xf numFmtId="3" fontId="3" fillId="0" borderId="24" xfId="3" applyNumberFormat="1" applyFont="1" applyBorder="1" applyAlignment="1">
      <alignment horizontal="center"/>
    </xf>
    <xf numFmtId="0" fontId="8" fillId="0" borderId="24" xfId="3" applyFont="1" applyBorder="1" applyAlignment="1">
      <alignment horizontal="left"/>
    </xf>
    <xf numFmtId="164" fontId="11" fillId="0" borderId="13" xfId="0" applyNumberFormat="1" applyFont="1" applyBorder="1" applyAlignment="1">
      <alignment horizontal="center"/>
    </xf>
    <xf numFmtId="166" fontId="11" fillId="0" borderId="13" xfId="1" applyNumberFormat="1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164" fontId="24" fillId="0" borderId="13" xfId="1" applyNumberFormat="1" applyFont="1" applyBorder="1" applyAlignment="1">
      <alignment horizontal="center"/>
    </xf>
    <xf numFmtId="0" fontId="8" fillId="0" borderId="13" xfId="3" applyFont="1" applyBorder="1" applyAlignment="1">
      <alignment horizontal="left"/>
    </xf>
    <xf numFmtId="164" fontId="15" fillId="0" borderId="13" xfId="1" applyNumberFormat="1" applyFont="1" applyBorder="1" applyAlignment="1">
      <alignment horizontal="center"/>
    </xf>
    <xf numFmtId="3" fontId="3" fillId="0" borderId="0" xfId="3" applyNumberFormat="1" applyBorder="1" applyAlignment="1">
      <alignment horizontal="center"/>
    </xf>
    <xf numFmtId="164" fontId="24" fillId="0" borderId="13" xfId="1" applyNumberFormat="1" applyFont="1" applyBorder="1" applyAlignment="1">
      <alignment horizontal="right"/>
    </xf>
    <xf numFmtId="164" fontId="15" fillId="0" borderId="13" xfId="5" applyNumberFormat="1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164" fontId="10" fillId="0" borderId="13" xfId="5" applyNumberFormat="1" applyFont="1" applyFill="1" applyBorder="1" applyAlignment="1">
      <alignment horizontal="center"/>
    </xf>
    <xf numFmtId="0" fontId="3" fillId="0" borderId="0" xfId="3" applyFont="1" applyBorder="1" applyAlignment="1">
      <alignment horizontal="center"/>
    </xf>
    <xf numFmtId="3" fontId="3" fillId="0" borderId="13" xfId="3" applyNumberFormat="1" applyBorder="1" applyAlignment="1">
      <alignment horizontal="center"/>
    </xf>
    <xf numFmtId="1" fontId="20" fillId="0" borderId="12" xfId="3" applyNumberFormat="1" applyFont="1" applyBorder="1" applyAlignment="1">
      <alignment horizontal="center"/>
    </xf>
    <xf numFmtId="0" fontId="9" fillId="0" borderId="0" xfId="3" applyFont="1" applyBorder="1" applyAlignment="1">
      <alignment horizontal="left"/>
    </xf>
    <xf numFmtId="0" fontId="3" fillId="0" borderId="13" xfId="3" applyFont="1" applyBorder="1" applyAlignment="1">
      <alignment horizontal="center"/>
    </xf>
    <xf numFmtId="0" fontId="3" fillId="0" borderId="13" xfId="3" applyFont="1" applyBorder="1" applyAlignment="1">
      <alignment horizontal="left"/>
    </xf>
    <xf numFmtId="16" fontId="25" fillId="0" borderId="13" xfId="0" applyNumberFormat="1" applyFont="1" applyBorder="1" applyAlignment="1">
      <alignment horizontal="center"/>
    </xf>
    <xf numFmtId="0" fontId="9" fillId="0" borderId="13" xfId="3" applyFont="1" applyBorder="1" applyAlignment="1">
      <alignment horizontal="left"/>
    </xf>
    <xf numFmtId="0" fontId="0" fillId="0" borderId="13" xfId="0" applyBorder="1"/>
    <xf numFmtId="0" fontId="2" fillId="2" borderId="0" xfId="0" applyFont="1" applyFill="1" applyBorder="1" applyAlignment="1">
      <alignment horizontal="left"/>
    </xf>
    <xf numFmtId="164" fontId="2" fillId="2" borderId="0" xfId="0" applyNumberFormat="1" applyFont="1" applyFill="1" applyBorder="1"/>
    <xf numFmtId="0" fontId="0" fillId="2" borderId="0" xfId="0" applyFill="1" applyBorder="1"/>
    <xf numFmtId="0" fontId="25" fillId="0" borderId="13" xfId="0" applyFont="1" applyFill="1" applyBorder="1" applyAlignment="1">
      <alignment horizontal="center"/>
    </xf>
    <xf numFmtId="164" fontId="15" fillId="0" borderId="13" xfId="1" applyNumberFormat="1" applyFont="1" applyBorder="1" applyAlignment="1">
      <alignment horizontal="right"/>
    </xf>
    <xf numFmtId="0" fontId="8" fillId="0" borderId="45" xfId="3" applyFont="1" applyBorder="1" applyAlignment="1">
      <alignment horizontal="center"/>
    </xf>
    <xf numFmtId="0" fontId="8" fillId="0" borderId="11" xfId="3" applyFont="1" applyBorder="1" applyAlignment="1">
      <alignment horizontal="center"/>
    </xf>
    <xf numFmtId="164" fontId="15" fillId="0" borderId="13" xfId="1" applyNumberFormat="1" applyFont="1" applyBorder="1"/>
    <xf numFmtId="14" fontId="8" fillId="0" borderId="13" xfId="3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8" fillId="0" borderId="0" xfId="0" applyFont="1"/>
    <xf numFmtId="0" fontId="0" fillId="0" borderId="13" xfId="0" applyBorder="1" applyAlignment="1">
      <alignment horizontal="center"/>
    </xf>
    <xf numFmtId="166" fontId="15" fillId="0" borderId="13" xfId="1" applyNumberFormat="1" applyFont="1" applyBorder="1" applyAlignment="1">
      <alignment horizontal="center"/>
    </xf>
    <xf numFmtId="1" fontId="20" fillId="0" borderId="13" xfId="3" applyNumberFormat="1" applyFont="1" applyFill="1" applyBorder="1" applyAlignment="1">
      <alignment horizontal="center"/>
    </xf>
    <xf numFmtId="166" fontId="15" fillId="0" borderId="13" xfId="1" applyNumberFormat="1" applyFont="1" applyBorder="1" applyAlignment="1">
      <alignment horizontal="right"/>
    </xf>
    <xf numFmtId="0" fontId="20" fillId="0" borderId="0" xfId="3" applyFont="1" applyBorder="1" applyAlignment="1">
      <alignment horizontal="left"/>
    </xf>
    <xf numFmtId="164" fontId="2" fillId="0" borderId="0" xfId="0" applyNumberFormat="1" applyFont="1" applyBorder="1"/>
    <xf numFmtId="166" fontId="2" fillId="0" borderId="0" xfId="1" applyNumberFormat="1" applyFont="1" applyBorder="1"/>
    <xf numFmtId="164" fontId="11" fillId="0" borderId="13" xfId="1" applyNumberFormat="1" applyFont="1" applyBorder="1" applyAlignment="1">
      <alignment horizontal="right"/>
    </xf>
    <xf numFmtId="0" fontId="29" fillId="0" borderId="13" xfId="0" applyFont="1" applyBorder="1" applyAlignment="1">
      <alignment horizontal="center"/>
    </xf>
    <xf numFmtId="164" fontId="29" fillId="0" borderId="0" xfId="1" applyNumberFormat="1" applyFont="1" applyBorder="1" applyAlignment="1">
      <alignment horizontal="right"/>
    </xf>
    <xf numFmtId="166" fontId="0" fillId="0" borderId="0" xfId="1" applyNumberFormat="1" applyFont="1"/>
    <xf numFmtId="3" fontId="3" fillId="0" borderId="13" xfId="3" applyNumberFormat="1" applyFont="1" applyBorder="1" applyAlignment="1">
      <alignment horizontal="left"/>
    </xf>
    <xf numFmtId="164" fontId="30" fillId="0" borderId="13" xfId="0" applyNumberFormat="1" applyFont="1" applyBorder="1"/>
    <xf numFmtId="17" fontId="25" fillId="0" borderId="13" xfId="0" applyNumberFormat="1" applyFont="1" applyBorder="1" applyAlignment="1">
      <alignment horizontal="center"/>
    </xf>
    <xf numFmtId="3" fontId="31" fillId="0" borderId="13" xfId="3" applyNumberFormat="1" applyFont="1" applyBorder="1" applyAlignment="1">
      <alignment horizontal="center"/>
    </xf>
    <xf numFmtId="0" fontId="31" fillId="0" borderId="13" xfId="3" applyFont="1" applyBorder="1" applyAlignment="1">
      <alignment horizontal="left"/>
    </xf>
    <xf numFmtId="166" fontId="24" fillId="0" borderId="13" xfId="1" applyNumberFormat="1" applyFont="1" applyBorder="1" applyAlignment="1">
      <alignment horizontal="right"/>
    </xf>
    <xf numFmtId="164" fontId="11" fillId="0" borderId="13" xfId="1" applyNumberFormat="1" applyFont="1" applyBorder="1"/>
    <xf numFmtId="0" fontId="20" fillId="0" borderId="13" xfId="3" applyFont="1" applyBorder="1" applyAlignment="1">
      <alignment horizontal="center"/>
    </xf>
    <xf numFmtId="3" fontId="8" fillId="0" borderId="13" xfId="3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3" fontId="10" fillId="0" borderId="13" xfId="3" applyNumberFormat="1" applyFont="1" applyBorder="1" applyAlignment="1">
      <alignment horizontal="center"/>
    </xf>
    <xf numFmtId="0" fontId="0" fillId="0" borderId="45" xfId="0" applyBorder="1" applyAlignment="1">
      <alignment horizontal="center"/>
    </xf>
    <xf numFmtId="3" fontId="11" fillId="0" borderId="13" xfId="0" applyNumberFormat="1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164" fontId="15" fillId="0" borderId="13" xfId="5" applyNumberFormat="1" applyFont="1" applyBorder="1" applyAlignment="1"/>
    <xf numFmtId="3" fontId="3" fillId="0" borderId="0" xfId="3" applyNumberFormat="1" applyBorder="1" applyAlignment="1">
      <alignment horizontal="left"/>
    </xf>
    <xf numFmtId="3" fontId="3" fillId="0" borderId="13" xfId="3" applyNumberFormat="1" applyBorder="1" applyAlignment="1">
      <alignment horizontal="left"/>
    </xf>
    <xf numFmtId="164" fontId="15" fillId="0" borderId="12" xfId="5" applyNumberFormat="1" applyFont="1" applyBorder="1" applyAlignment="1">
      <alignment horizontal="center"/>
    </xf>
    <xf numFmtId="164" fontId="24" fillId="0" borderId="31" xfId="1" applyNumberFormat="1" applyFont="1" applyFill="1" applyBorder="1" applyAlignment="1">
      <alignment horizontal="right"/>
    </xf>
    <xf numFmtId="0" fontId="25" fillId="0" borderId="30" xfId="0" applyFont="1" applyFill="1" applyBorder="1" applyAlignment="1">
      <alignment horizontal="center"/>
    </xf>
    <xf numFmtId="164" fontId="10" fillId="0" borderId="13" xfId="5" applyNumberFormat="1" applyFont="1" applyBorder="1" applyAlignment="1"/>
    <xf numFmtId="166" fontId="10" fillId="0" borderId="13" xfId="1" applyNumberFormat="1" applyFont="1" applyBorder="1" applyAlignment="1"/>
    <xf numFmtId="164" fontId="25" fillId="0" borderId="13" xfId="0" applyNumberFormat="1" applyFont="1" applyBorder="1" applyAlignment="1">
      <alignment horizontal="center"/>
    </xf>
    <xf numFmtId="0" fontId="29" fillId="0" borderId="0" xfId="0" applyFont="1"/>
    <xf numFmtId="0" fontId="3" fillId="4" borderId="2" xfId="2" applyFill="1" applyBorder="1"/>
    <xf numFmtId="0" fontId="0" fillId="4" borderId="2" xfId="0" applyFill="1" applyBorder="1"/>
    <xf numFmtId="0" fontId="0" fillId="4" borderId="3" xfId="0" applyFill="1" applyBorder="1"/>
    <xf numFmtId="0" fontId="6" fillId="4" borderId="4" xfId="3" applyFont="1" applyFill="1" applyBorder="1" applyAlignment="1">
      <alignment horizontal="center"/>
    </xf>
    <xf numFmtId="0" fontId="6" fillId="4" borderId="5" xfId="3" applyFont="1" applyFill="1" applyBorder="1" applyAlignment="1">
      <alignment horizontal="center"/>
    </xf>
    <xf numFmtId="0" fontId="6" fillId="4" borderId="6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  <xf numFmtId="0" fontId="6" fillId="4" borderId="10" xfId="3" applyFont="1" applyFill="1" applyBorder="1" applyAlignment="1">
      <alignment horizontal="left"/>
    </xf>
    <xf numFmtId="0" fontId="6" fillId="4" borderId="11" xfId="3" applyFont="1" applyFill="1" applyBorder="1" applyAlignment="1">
      <alignment horizontal="center"/>
    </xf>
    <xf numFmtId="0" fontId="6" fillId="4" borderId="12" xfId="3" applyFont="1" applyFill="1" applyBorder="1" applyAlignment="1">
      <alignment horizontal="center"/>
    </xf>
    <xf numFmtId="0" fontId="6" fillId="4" borderId="13" xfId="3" applyFont="1" applyFill="1" applyBorder="1" applyAlignment="1">
      <alignment horizontal="center"/>
    </xf>
    <xf numFmtId="0" fontId="7" fillId="4" borderId="16" xfId="3" applyFont="1" applyFill="1" applyBorder="1" applyAlignment="1">
      <alignment horizontal="center"/>
    </xf>
    <xf numFmtId="0" fontId="6" fillId="4" borderId="17" xfId="3" applyFont="1" applyFill="1" applyBorder="1" applyAlignment="1">
      <alignment horizontal="left"/>
    </xf>
    <xf numFmtId="0" fontId="6" fillId="4" borderId="18" xfId="3" applyFont="1" applyFill="1" applyBorder="1" applyAlignment="1">
      <alignment horizontal="center"/>
    </xf>
    <xf numFmtId="0" fontId="6" fillId="4" borderId="19" xfId="3" applyFont="1" applyFill="1" applyBorder="1" applyAlignment="1">
      <alignment horizontal="center"/>
    </xf>
    <xf numFmtId="0" fontId="6" fillId="4" borderId="20" xfId="3" applyFont="1" applyFill="1" applyBorder="1" applyAlignment="1">
      <alignment horizontal="center"/>
    </xf>
    <xf numFmtId="0" fontId="7" fillId="4" borderId="20" xfId="3" applyFont="1" applyFill="1" applyBorder="1" applyAlignment="1">
      <alignment horizontal="center"/>
    </xf>
    <xf numFmtId="0" fontId="7" fillId="4" borderId="21" xfId="3" applyFont="1" applyFill="1" applyBorder="1" applyAlignment="1">
      <alignment horizontal="center"/>
    </xf>
    <xf numFmtId="164" fontId="10" fillId="0" borderId="23" xfId="4" applyNumberFormat="1" applyFont="1" applyBorder="1"/>
    <xf numFmtId="0" fontId="10" fillId="0" borderId="11" xfId="2" applyFont="1" applyBorder="1" applyAlignment="1">
      <alignment horizontal="center"/>
    </xf>
    <xf numFmtId="164" fontId="16" fillId="4" borderId="26" xfId="1" applyNumberFormat="1" applyFont="1" applyFill="1" applyBorder="1"/>
    <xf numFmtId="166" fontId="17" fillId="4" borderId="27" xfId="1" applyNumberFormat="1" applyFont="1" applyFill="1" applyBorder="1" applyAlignment="1">
      <alignment horizontal="center"/>
    </xf>
    <xf numFmtId="164" fontId="13" fillId="4" borderId="2" xfId="1" applyNumberFormat="1" applyFont="1" applyFill="1" applyBorder="1"/>
    <xf numFmtId="0" fontId="6" fillId="4" borderId="28" xfId="3" applyFont="1" applyFill="1" applyBorder="1" applyAlignment="1">
      <alignment horizontal="center"/>
    </xf>
    <xf numFmtId="164" fontId="7" fillId="4" borderId="26" xfId="4" applyNumberFormat="1" applyFont="1" applyFill="1" applyBorder="1"/>
    <xf numFmtId="164" fontId="16" fillId="4" borderId="32" xfId="1" applyNumberFormat="1" applyFont="1" applyFill="1" applyBorder="1"/>
    <xf numFmtId="166" fontId="16" fillId="4" borderId="27" xfId="1" applyNumberFormat="1" applyFont="1" applyFill="1" applyBorder="1"/>
    <xf numFmtId="164" fontId="21" fillId="4" borderId="32" xfId="1" applyNumberFormat="1" applyFont="1" applyFill="1" applyBorder="1" applyAlignment="1">
      <alignment horizontal="center"/>
    </xf>
    <xf numFmtId="164" fontId="7" fillId="4" borderId="26" xfId="1" applyNumberFormat="1" applyFont="1" applyFill="1" applyBorder="1" applyAlignment="1">
      <alignment horizontal="center"/>
    </xf>
    <xf numFmtId="164" fontId="33" fillId="4" borderId="3" xfId="1" applyNumberFormat="1" applyFont="1" applyFill="1" applyBorder="1" applyAlignment="1">
      <alignment horizontal="center"/>
    </xf>
    <xf numFmtId="0" fontId="13" fillId="4" borderId="2" xfId="0" applyFont="1" applyFill="1" applyBorder="1"/>
    <xf numFmtId="0" fontId="7" fillId="4" borderId="9" xfId="3" applyFont="1" applyFill="1" applyBorder="1" applyAlignment="1">
      <alignment horizontal="left"/>
    </xf>
    <xf numFmtId="0" fontId="6" fillId="4" borderId="35" xfId="3" applyFont="1" applyFill="1" applyBorder="1" applyAlignment="1">
      <alignment horizontal="center"/>
    </xf>
    <xf numFmtId="0" fontId="6" fillId="4" borderId="36" xfId="3" applyFont="1" applyFill="1" applyBorder="1" applyAlignment="1">
      <alignment horizontal="center"/>
    </xf>
    <xf numFmtId="0" fontId="7" fillId="4" borderId="28" xfId="3" applyFont="1" applyFill="1" applyBorder="1" applyAlignment="1">
      <alignment horizontal="left"/>
    </xf>
    <xf numFmtId="0" fontId="6" fillId="4" borderId="38" xfId="3" applyFont="1" applyFill="1" applyBorder="1" applyAlignment="1">
      <alignment horizontal="left"/>
    </xf>
    <xf numFmtId="164" fontId="16" fillId="4" borderId="27" xfId="1" applyNumberFormat="1" applyFont="1" applyFill="1" applyBorder="1"/>
    <xf numFmtId="0" fontId="0" fillId="4" borderId="0" xfId="0" applyFill="1" applyBorder="1"/>
    <xf numFmtId="164" fontId="16" fillId="5" borderId="26" xfId="1" applyNumberFormat="1" applyFont="1" applyFill="1" applyBorder="1"/>
    <xf numFmtId="164" fontId="16" fillId="5" borderId="27" xfId="1" applyNumberFormat="1" applyFont="1" applyFill="1" applyBorder="1"/>
    <xf numFmtId="164" fontId="2" fillId="2" borderId="13" xfId="0" applyNumberFormat="1" applyFont="1" applyFill="1" applyBorder="1"/>
    <xf numFmtId="164" fontId="16" fillId="2" borderId="0" xfId="1" applyNumberFormat="1" applyFont="1" applyFill="1" applyBorder="1" applyAlignment="1">
      <alignment horizontal="right"/>
    </xf>
    <xf numFmtId="164" fontId="16" fillId="2" borderId="24" xfId="0" applyNumberFormat="1" applyFont="1" applyFill="1" applyBorder="1"/>
    <xf numFmtId="164" fontId="32" fillId="2" borderId="13" xfId="0" applyNumberFormat="1" applyFont="1" applyFill="1" applyBorder="1" applyAlignment="1">
      <alignment horizontal="center"/>
    </xf>
    <xf numFmtId="164" fontId="2" fillId="2" borderId="44" xfId="0" applyNumberFormat="1" applyFont="1" applyFill="1" applyBorder="1"/>
    <xf numFmtId="164" fontId="2" fillId="2" borderId="46" xfId="0" applyNumberFormat="1" applyFont="1" applyFill="1" applyBorder="1"/>
    <xf numFmtId="166" fontId="0" fillId="0" borderId="0" xfId="1" applyNumberFormat="1" applyFont="1" applyBorder="1"/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Border="1"/>
    <xf numFmtId="164" fontId="10" fillId="0" borderId="30" xfId="5" applyNumberFormat="1" applyFont="1" applyFill="1" applyBorder="1" applyAlignment="1">
      <alignment horizontal="center"/>
    </xf>
    <xf numFmtId="0" fontId="3" fillId="0" borderId="11" xfId="3" applyBorder="1" applyAlignment="1">
      <alignment horizontal="center"/>
    </xf>
    <xf numFmtId="0" fontId="3" fillId="0" borderId="12" xfId="3" applyBorder="1" applyAlignment="1">
      <alignment horizontal="left"/>
    </xf>
    <xf numFmtId="0" fontId="8" fillId="0" borderId="12" xfId="3" applyFont="1" applyBorder="1" applyAlignment="1">
      <alignment horizontal="left"/>
    </xf>
    <xf numFmtId="0" fontId="10" fillId="0" borderId="12" xfId="3" applyFont="1" applyBorder="1" applyAlignment="1">
      <alignment horizontal="left"/>
    </xf>
    <xf numFmtId="0" fontId="31" fillId="0" borderId="12" xfId="3" applyFont="1" applyBorder="1" applyAlignment="1">
      <alignment horizontal="left"/>
    </xf>
    <xf numFmtId="0" fontId="6" fillId="4" borderId="47" xfId="3" applyFont="1" applyFill="1" applyBorder="1" applyAlignment="1">
      <alignment horizontal="center"/>
    </xf>
    <xf numFmtId="0" fontId="6" fillId="4" borderId="9" xfId="3" applyFont="1" applyFill="1" applyBorder="1" applyAlignment="1">
      <alignment horizontal="center"/>
    </xf>
    <xf numFmtId="0" fontId="6" fillId="4" borderId="7" xfId="3" applyFont="1" applyFill="1" applyBorder="1" applyAlignment="1">
      <alignment horizontal="left"/>
    </xf>
    <xf numFmtId="0" fontId="6" fillId="4" borderId="9" xfId="3" applyFont="1" applyFill="1" applyBorder="1" applyAlignment="1">
      <alignment horizontal="left"/>
    </xf>
    <xf numFmtId="0" fontId="0" fillId="4" borderId="40" xfId="0" applyFill="1" applyBorder="1"/>
    <xf numFmtId="0" fontId="0" fillId="4" borderId="41" xfId="0" applyFill="1" applyBorder="1"/>
    <xf numFmtId="0" fontId="6" fillId="4" borderId="0" xfId="3" applyFont="1" applyFill="1" applyBorder="1" applyAlignment="1">
      <alignment horizontal="left"/>
    </xf>
    <xf numFmtId="0" fontId="6" fillId="4" borderId="30" xfId="3" applyFont="1" applyFill="1" applyBorder="1" applyAlignment="1">
      <alignment horizontal="left"/>
    </xf>
    <xf numFmtId="0" fontId="0" fillId="4" borderId="39" xfId="0" applyFill="1" applyBorder="1"/>
    <xf numFmtId="0" fontId="0" fillId="4" borderId="42" xfId="0" applyFill="1" applyBorder="1"/>
    <xf numFmtId="0" fontId="0" fillId="4" borderId="43" xfId="0" applyFill="1" applyBorder="1"/>
    <xf numFmtId="164" fontId="2" fillId="4" borderId="13" xfId="1" applyNumberFormat="1" applyFont="1" applyFill="1" applyBorder="1" applyAlignment="1">
      <alignment horizontal="right"/>
    </xf>
    <xf numFmtId="0" fontId="0" fillId="4" borderId="13" xfId="0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6" fontId="2" fillId="4" borderId="13" xfId="1" applyNumberFormat="1" applyFont="1" applyFill="1" applyBorder="1" applyAlignment="1">
      <alignment horizontal="center"/>
    </xf>
    <xf numFmtId="0" fontId="26" fillId="4" borderId="13" xfId="0" applyFont="1" applyFill="1" applyBorder="1" applyAlignment="1">
      <alignment horizontal="center"/>
    </xf>
    <xf numFmtId="164" fontId="2" fillId="4" borderId="13" xfId="0" applyNumberFormat="1" applyFont="1" applyFill="1" applyBorder="1"/>
    <xf numFmtId="0" fontId="0" fillId="4" borderId="13" xfId="0" applyFill="1" applyBorder="1"/>
    <xf numFmtId="164" fontId="27" fillId="4" borderId="13" xfId="0" applyNumberFormat="1" applyFont="1" applyFill="1" applyBorder="1"/>
    <xf numFmtId="166" fontId="2" fillId="4" borderId="13" xfId="1" applyNumberFormat="1" applyFont="1" applyFill="1" applyBorder="1"/>
    <xf numFmtId="166" fontId="27" fillId="4" borderId="13" xfId="1" applyNumberFormat="1" applyFont="1" applyFill="1" applyBorder="1"/>
    <xf numFmtId="166" fontId="2" fillId="4" borderId="24" xfId="1" applyNumberFormat="1" applyFont="1" applyFill="1" applyBorder="1"/>
    <xf numFmtId="164" fontId="16" fillId="4" borderId="13" xfId="0" applyNumberFormat="1" applyFont="1" applyFill="1" applyBorder="1"/>
    <xf numFmtId="166" fontId="34" fillId="4" borderId="13" xfId="1" applyNumberFormat="1" applyFont="1" applyFill="1" applyBorder="1"/>
    <xf numFmtId="166" fontId="16" fillId="4" borderId="13" xfId="1" applyNumberFormat="1" applyFont="1" applyFill="1" applyBorder="1"/>
    <xf numFmtId="164" fontId="16" fillId="3" borderId="13" xfId="1" applyNumberFormat="1" applyFont="1" applyFill="1" applyBorder="1" applyAlignment="1">
      <alignment horizontal="right"/>
    </xf>
    <xf numFmtId="164" fontId="16" fillId="3" borderId="12" xfId="1" applyNumberFormat="1" applyFont="1" applyFill="1" applyBorder="1" applyAlignment="1">
      <alignment horizontal="right"/>
    </xf>
    <xf numFmtId="0" fontId="0" fillId="0" borderId="16" xfId="0" applyBorder="1"/>
    <xf numFmtId="166" fontId="0" fillId="0" borderId="16" xfId="1" applyNumberFormat="1" applyFont="1" applyBorder="1"/>
    <xf numFmtId="166" fontId="0" fillId="0" borderId="13" xfId="1" applyNumberFormat="1" applyFont="1" applyBorder="1"/>
    <xf numFmtId="0" fontId="0" fillId="0" borderId="13" xfId="0" applyFill="1" applyBorder="1"/>
    <xf numFmtId="166" fontId="0" fillId="0" borderId="13" xfId="1" applyNumberFormat="1" applyFont="1" applyFill="1" applyBorder="1"/>
    <xf numFmtId="0" fontId="6" fillId="4" borderId="19" xfId="3" applyFont="1" applyFill="1" applyBorder="1" applyAlignment="1">
      <alignment horizontal="center"/>
    </xf>
    <xf numFmtId="0" fontId="6" fillId="4" borderId="48" xfId="3" applyFont="1" applyFill="1" applyBorder="1" applyAlignment="1">
      <alignment horizontal="center"/>
    </xf>
    <xf numFmtId="0" fontId="6" fillId="4" borderId="10" xfId="3" applyFont="1" applyFill="1" applyBorder="1" applyAlignment="1">
      <alignment horizontal="center"/>
    </xf>
    <xf numFmtId="0" fontId="35" fillId="4" borderId="49" xfId="3" applyFont="1" applyFill="1" applyBorder="1" applyAlignment="1">
      <alignment horizontal="left"/>
    </xf>
    <xf numFmtId="0" fontId="6" fillId="4" borderId="16" xfId="3" applyFont="1" applyFill="1" applyBorder="1" applyAlignment="1">
      <alignment horizontal="center"/>
    </xf>
    <xf numFmtId="0" fontId="6" fillId="4" borderId="17" xfId="3" applyFont="1" applyFill="1" applyBorder="1" applyAlignment="1">
      <alignment horizontal="center"/>
    </xf>
    <xf numFmtId="0" fontId="6" fillId="4" borderId="51" xfId="3" applyFont="1" applyFill="1" applyBorder="1" applyAlignment="1">
      <alignment horizontal="center"/>
    </xf>
    <xf numFmtId="0" fontId="0" fillId="3" borderId="13" xfId="0" applyFill="1" applyBorder="1"/>
    <xf numFmtId="166" fontId="0" fillId="3" borderId="13" xfId="1" applyNumberFormat="1" applyFont="1" applyFill="1" applyBorder="1"/>
    <xf numFmtId="166" fontId="0" fillId="3" borderId="13" xfId="0" applyNumberFormat="1" applyFill="1" applyBorder="1"/>
    <xf numFmtId="166" fontId="16" fillId="3" borderId="45" xfId="1" applyNumberFormat="1" applyFont="1" applyFill="1" applyBorder="1"/>
    <xf numFmtId="0" fontId="2" fillId="4" borderId="0" xfId="0" applyFont="1" applyFill="1" applyBorder="1" applyAlignment="1">
      <alignment horizontal="left"/>
    </xf>
    <xf numFmtId="164" fontId="2" fillId="4" borderId="0" xfId="0" applyNumberFormat="1" applyFont="1" applyFill="1" applyBorder="1"/>
    <xf numFmtId="164" fontId="2" fillId="2" borderId="14" xfId="0" applyNumberFormat="1" applyFont="1" applyFill="1" applyBorder="1"/>
    <xf numFmtId="166" fontId="2" fillId="4" borderId="0" xfId="1" applyNumberFormat="1" applyFont="1" applyFill="1" applyBorder="1"/>
    <xf numFmtId="0" fontId="5" fillId="0" borderId="0" xfId="2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36" fillId="0" borderId="13" xfId="2" applyNumberFormat="1" applyFont="1" applyBorder="1"/>
    <xf numFmtId="164" fontId="36" fillId="0" borderId="13" xfId="4" applyNumberFormat="1" applyFont="1" applyBorder="1"/>
    <xf numFmtId="164" fontId="37" fillId="0" borderId="13" xfId="2" applyNumberFormat="1" applyFont="1" applyBorder="1"/>
    <xf numFmtId="164" fontId="37" fillId="0" borderId="13" xfId="4" applyNumberFormat="1" applyFont="1" applyBorder="1"/>
    <xf numFmtId="0" fontId="31" fillId="0" borderId="13" xfId="2" applyFont="1" applyBorder="1" applyAlignment="1">
      <alignment horizontal="left"/>
    </xf>
    <xf numFmtId="0" fontId="31" fillId="0" borderId="13" xfId="2" applyFont="1" applyBorder="1"/>
    <xf numFmtId="166" fontId="38" fillId="0" borderId="23" xfId="1" applyNumberFormat="1" applyFont="1" applyBorder="1" applyAlignment="1">
      <alignment horizontal="center"/>
    </xf>
    <xf numFmtId="164" fontId="39" fillId="0" borderId="13" xfId="1" applyNumberFormat="1" applyFont="1" applyBorder="1"/>
    <xf numFmtId="166" fontId="40" fillId="0" borderId="23" xfId="1" applyNumberFormat="1" applyFont="1" applyBorder="1" applyAlignment="1">
      <alignment horizontal="center"/>
    </xf>
    <xf numFmtId="0" fontId="9" fillId="0" borderId="24" xfId="2" applyFont="1" applyBorder="1" applyAlignment="1">
      <alignment horizontal="left"/>
    </xf>
    <xf numFmtId="0" fontId="3" fillId="0" borderId="24" xfId="2" applyBorder="1"/>
    <xf numFmtId="0" fontId="8" fillId="0" borderId="29" xfId="2" applyFont="1" applyBorder="1" applyAlignment="1">
      <alignment horizontal="center"/>
    </xf>
    <xf numFmtId="0" fontId="9" fillId="0" borderId="13" xfId="3" applyFont="1" applyBorder="1" applyAlignment="1">
      <alignment horizontal="center"/>
    </xf>
    <xf numFmtId="164" fontId="20" fillId="0" borderId="13" xfId="1" applyNumberFormat="1" applyFont="1" applyFill="1" applyBorder="1" applyAlignment="1">
      <alignment horizontal="center"/>
    </xf>
    <xf numFmtId="164" fontId="9" fillId="0" borderId="13" xfId="1" applyNumberFormat="1" applyFont="1" applyFill="1" applyBorder="1" applyAlignment="1">
      <alignment horizontal="center"/>
    </xf>
    <xf numFmtId="0" fontId="9" fillId="0" borderId="11" xfId="3" applyFont="1" applyBorder="1" applyAlignment="1">
      <alignment horizontal="center"/>
    </xf>
    <xf numFmtId="1" fontId="11" fillId="0" borderId="23" xfId="0" applyNumberFormat="1" applyFont="1" applyBorder="1" applyAlignment="1">
      <alignment horizontal="center"/>
    </xf>
    <xf numFmtId="0" fontId="3" fillId="0" borderId="52" xfId="2" applyBorder="1" applyAlignment="1">
      <alignment horizontal="center"/>
    </xf>
    <xf numFmtId="3" fontId="3" fillId="0" borderId="24" xfId="2" applyNumberFormat="1" applyBorder="1" applyAlignment="1">
      <alignment horizontal="center"/>
    </xf>
    <xf numFmtId="0" fontId="8" fillId="0" borderId="24" xfId="2" applyFont="1" applyBorder="1"/>
    <xf numFmtId="164" fontId="9" fillId="0" borderId="24" xfId="1" applyNumberFormat="1" applyFont="1" applyFill="1" applyBorder="1" applyAlignment="1">
      <alignment horizontal="center"/>
    </xf>
    <xf numFmtId="164" fontId="10" fillId="0" borderId="24" xfId="1" applyNumberFormat="1" applyFont="1" applyFill="1" applyBorder="1" applyAlignment="1">
      <alignment horizontal="center"/>
    </xf>
    <xf numFmtId="164" fontId="20" fillId="0" borderId="24" xfId="1" applyNumberFormat="1" applyFont="1" applyFill="1" applyBorder="1" applyAlignment="1">
      <alignment horizontal="center"/>
    </xf>
    <xf numFmtId="0" fontId="42" fillId="0" borderId="0" xfId="0" applyFont="1"/>
    <xf numFmtId="164" fontId="40" fillId="0" borderId="13" xfId="1" applyNumberFormat="1" applyFont="1" applyBorder="1" applyAlignment="1">
      <alignment horizontal="right"/>
    </xf>
    <xf numFmtId="164" fontId="41" fillId="2" borderId="0" xfId="0" applyNumberFormat="1" applyFont="1" applyFill="1" applyBorder="1"/>
    <xf numFmtId="164" fontId="41" fillId="0" borderId="0" xfId="0" applyNumberFormat="1" applyFont="1" applyBorder="1"/>
    <xf numFmtId="164" fontId="43" fillId="0" borderId="0" xfId="1" applyNumberFormat="1" applyFont="1" applyBorder="1" applyAlignment="1">
      <alignment horizontal="right"/>
    </xf>
    <xf numFmtId="164" fontId="41" fillId="4" borderId="0" xfId="0" applyNumberFormat="1" applyFont="1" applyFill="1" applyBorder="1"/>
    <xf numFmtId="164" fontId="15" fillId="0" borderId="16" xfId="1" applyNumberFormat="1" applyFont="1" applyBorder="1" applyAlignment="1">
      <alignment horizontal="right"/>
    </xf>
    <xf numFmtId="164" fontId="15" fillId="0" borderId="12" xfId="1" applyNumberFormat="1" applyFont="1" applyBorder="1" applyAlignment="1">
      <alignment horizontal="right"/>
    </xf>
    <xf numFmtId="164" fontId="44" fillId="0" borderId="13" xfId="1" applyNumberFormat="1" applyFont="1" applyBorder="1"/>
    <xf numFmtId="164" fontId="27" fillId="4" borderId="13" xfId="1" applyNumberFormat="1" applyFont="1" applyFill="1" applyBorder="1" applyAlignment="1">
      <alignment horizontal="right"/>
    </xf>
    <xf numFmtId="164" fontId="15" fillId="0" borderId="13" xfId="0" applyNumberFormat="1" applyFont="1" applyBorder="1" applyAlignment="1">
      <alignment horizontal="center"/>
    </xf>
    <xf numFmtId="164" fontId="27" fillId="4" borderId="13" xfId="0" applyNumberFormat="1" applyFont="1" applyFill="1" applyBorder="1" applyAlignment="1">
      <alignment horizontal="center"/>
    </xf>
    <xf numFmtId="0" fontId="3" fillId="0" borderId="45" xfId="3" applyBorder="1" applyAlignment="1">
      <alignment horizontal="center"/>
    </xf>
    <xf numFmtId="3" fontId="15" fillId="0" borderId="13" xfId="0" applyNumberFormat="1" applyFont="1" applyBorder="1" applyAlignment="1">
      <alignment horizontal="center"/>
    </xf>
    <xf numFmtId="164" fontId="15" fillId="0" borderId="31" xfId="1" applyNumberFormat="1" applyFont="1" applyFill="1" applyBorder="1" applyAlignment="1">
      <alignment horizontal="right"/>
    </xf>
    <xf numFmtId="164" fontId="45" fillId="4" borderId="13" xfId="0" applyNumberFormat="1" applyFont="1" applyFill="1" applyBorder="1" applyAlignment="1">
      <alignment horizontal="center"/>
    </xf>
    <xf numFmtId="164" fontId="46" fillId="4" borderId="13" xfId="0" applyNumberFormat="1" applyFont="1" applyFill="1" applyBorder="1"/>
    <xf numFmtId="164" fontId="46" fillId="3" borderId="12" xfId="1" applyNumberFormat="1" applyFont="1" applyFill="1" applyBorder="1" applyAlignment="1">
      <alignment horizontal="right"/>
    </xf>
    <xf numFmtId="0" fontId="5" fillId="4" borderId="1" xfId="2" applyFont="1" applyFill="1" applyBorder="1" applyAlignment="1">
      <alignment horizontal="left"/>
    </xf>
    <xf numFmtId="0" fontId="5" fillId="4" borderId="2" xfId="2" applyFont="1" applyFill="1" applyBorder="1" applyAlignment="1">
      <alignment horizontal="left"/>
    </xf>
    <xf numFmtId="0" fontId="6" fillId="4" borderId="7" xfId="3" applyFont="1" applyFill="1" applyBorder="1" applyAlignment="1">
      <alignment horizontal="center"/>
    </xf>
    <xf numFmtId="0" fontId="6" fillId="4" borderId="8" xfId="3" applyFont="1" applyFill="1" applyBorder="1" applyAlignment="1">
      <alignment horizontal="center"/>
    </xf>
    <xf numFmtId="0" fontId="6" fillId="4" borderId="14" xfId="3" applyFont="1" applyFill="1" applyBorder="1" applyAlignment="1">
      <alignment horizontal="center"/>
    </xf>
    <xf numFmtId="0" fontId="6" fillId="4" borderId="15" xfId="3" applyFont="1" applyFill="1" applyBorder="1" applyAlignment="1">
      <alignment horizontal="center"/>
    </xf>
    <xf numFmtId="0" fontId="4" fillId="0" borderId="0" xfId="2" applyFont="1" applyBorder="1" applyAlignment="1">
      <alignment horizontal="left"/>
    </xf>
    <xf numFmtId="0" fontId="5" fillId="4" borderId="25" xfId="2" applyFont="1" applyFill="1" applyBorder="1" applyAlignment="1">
      <alignment horizontal="left"/>
    </xf>
    <xf numFmtId="0" fontId="5" fillId="4" borderId="26" xfId="2" applyFont="1" applyFill="1" applyBorder="1" applyAlignment="1">
      <alignment horizontal="left"/>
    </xf>
    <xf numFmtId="0" fontId="5" fillId="0" borderId="0" xfId="2" applyFont="1" applyBorder="1" applyAlignment="1">
      <alignment horizontal="left"/>
    </xf>
    <xf numFmtId="0" fontId="5" fillId="4" borderId="32" xfId="2" applyFont="1" applyFill="1" applyBorder="1" applyAlignment="1">
      <alignment horizontal="left"/>
    </xf>
    <xf numFmtId="0" fontId="22" fillId="0" borderId="0" xfId="2" applyFont="1" applyBorder="1" applyAlignment="1">
      <alignment horizontal="left"/>
    </xf>
    <xf numFmtId="0" fontId="5" fillId="5" borderId="25" xfId="2" applyFont="1" applyFill="1" applyBorder="1" applyAlignment="1">
      <alignment horizontal="left"/>
    </xf>
    <xf numFmtId="0" fontId="5" fillId="5" borderId="26" xfId="2" applyFont="1" applyFill="1" applyBorder="1" applyAlignment="1">
      <alignment horizontal="left"/>
    </xf>
    <xf numFmtId="0" fontId="22" fillId="4" borderId="1" xfId="2" applyFont="1" applyFill="1" applyBorder="1" applyAlignment="1">
      <alignment horizontal="left"/>
    </xf>
    <xf numFmtId="0" fontId="22" fillId="4" borderId="2" xfId="2" applyFont="1" applyFill="1" applyBorder="1" applyAlignment="1">
      <alignment horizontal="left"/>
    </xf>
    <xf numFmtId="0" fontId="6" fillId="4" borderId="19" xfId="3" applyFont="1" applyFill="1" applyBorder="1" applyAlignment="1">
      <alignment horizontal="center"/>
    </xf>
    <xf numFmtId="0" fontId="6" fillId="4" borderId="37" xfId="3" applyFont="1" applyFill="1" applyBorder="1" applyAlignment="1">
      <alignment horizontal="center"/>
    </xf>
    <xf numFmtId="0" fontId="2" fillId="4" borderId="13" xfId="0" applyFont="1" applyFill="1" applyBorder="1" applyAlignment="1">
      <alignment horizontal="left"/>
    </xf>
    <xf numFmtId="0" fontId="6" fillId="4" borderId="9" xfId="3" applyFont="1" applyFill="1" applyBorder="1" applyAlignment="1">
      <alignment horizontal="center"/>
    </xf>
    <xf numFmtId="0" fontId="2" fillId="4" borderId="12" xfId="0" applyFont="1" applyFill="1" applyBorder="1" applyAlignment="1">
      <alignment horizontal="left"/>
    </xf>
    <xf numFmtId="0" fontId="2" fillId="4" borderId="44" xfId="0" applyFont="1" applyFill="1" applyBorder="1" applyAlignment="1">
      <alignment horizontal="left"/>
    </xf>
    <xf numFmtId="0" fontId="2" fillId="4" borderId="45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2" fillId="3" borderId="44" xfId="0" applyFont="1" applyFill="1" applyBorder="1" applyAlignment="1">
      <alignment horizontal="left"/>
    </xf>
    <xf numFmtId="0" fontId="2" fillId="3" borderId="45" xfId="0" applyFont="1" applyFill="1" applyBorder="1" applyAlignment="1">
      <alignment horizontal="left"/>
    </xf>
    <xf numFmtId="0" fontId="6" fillId="4" borderId="40" xfId="3" applyFont="1" applyFill="1" applyBorder="1" applyAlignment="1">
      <alignment horizontal="center"/>
    </xf>
    <xf numFmtId="0" fontId="6" fillId="4" borderId="50" xfId="3" applyFont="1" applyFill="1" applyBorder="1" applyAlignment="1">
      <alignment horizontal="center"/>
    </xf>
  </cellXfs>
  <cellStyles count="6">
    <cellStyle name="čárky 2" xfId="4"/>
    <cellStyle name="čárky 3" xfId="5"/>
    <cellStyle name="Čiarka" xfId="1" builtinId="3"/>
    <cellStyle name="Normálna" xfId="0" builtinId="0"/>
    <cellStyle name="normální 2" xfId="2"/>
    <cellStyle name="normální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1"/>
  <sheetViews>
    <sheetView topLeftCell="A67" workbookViewId="0">
      <selection activeCell="E94" sqref="E94"/>
    </sheetView>
  </sheetViews>
  <sheetFormatPr defaultRowHeight="15" x14ac:dyDescent="0.25"/>
  <cols>
    <col min="1" max="1" width="8" customWidth="1"/>
    <col min="3" max="3" width="25.28515625" customWidth="1"/>
    <col min="4" max="4" width="10.85546875" customWidth="1"/>
    <col min="5" max="5" width="11" customWidth="1"/>
    <col min="6" max="6" width="11.42578125" customWidth="1"/>
    <col min="7" max="7" width="11.140625" customWidth="1"/>
  </cols>
  <sheetData>
    <row r="2" spans="1:10" ht="16.5" thickBot="1" x14ac:dyDescent="0.3">
      <c r="A2" s="308" t="s">
        <v>0</v>
      </c>
      <c r="B2" s="308"/>
      <c r="C2" s="308"/>
      <c r="D2" s="1"/>
      <c r="E2" s="2"/>
      <c r="F2" s="2"/>
      <c r="G2" s="2"/>
    </row>
    <row r="3" spans="1:10" ht="15.75" thickBot="1" x14ac:dyDescent="0.3">
      <c r="A3" s="302" t="s">
        <v>1</v>
      </c>
      <c r="B3" s="303"/>
      <c r="C3" s="303"/>
      <c r="D3" s="157"/>
      <c r="E3" s="158"/>
      <c r="F3" s="158"/>
      <c r="G3" s="159"/>
    </row>
    <row r="4" spans="1:10" x14ac:dyDescent="0.25">
      <c r="A4" s="160" t="s">
        <v>2</v>
      </c>
      <c r="B4" s="161" t="s">
        <v>3</v>
      </c>
      <c r="C4" s="162" t="s">
        <v>4</v>
      </c>
      <c r="D4" s="304" t="s">
        <v>5</v>
      </c>
      <c r="E4" s="305"/>
      <c r="F4" s="163" t="s">
        <v>6</v>
      </c>
      <c r="G4" s="164" t="s">
        <v>7</v>
      </c>
    </row>
    <row r="5" spans="1:10" x14ac:dyDescent="0.25">
      <c r="A5" s="165" t="s">
        <v>8</v>
      </c>
      <c r="B5" s="166" t="s">
        <v>9</v>
      </c>
      <c r="C5" s="167"/>
      <c r="D5" s="306" t="s">
        <v>10</v>
      </c>
      <c r="E5" s="307"/>
      <c r="F5" s="168" t="s">
        <v>11</v>
      </c>
      <c r="G5" s="169" t="s">
        <v>12</v>
      </c>
      <c r="H5" s="3"/>
      <c r="I5" s="3"/>
      <c r="J5" s="3"/>
    </row>
    <row r="6" spans="1:10" ht="15.75" thickBot="1" x14ac:dyDescent="0.3">
      <c r="A6" s="170"/>
      <c r="B6" s="244"/>
      <c r="C6" s="172"/>
      <c r="D6" s="173" t="s">
        <v>13</v>
      </c>
      <c r="E6" s="173" t="s">
        <v>65</v>
      </c>
      <c r="F6" s="173" t="s">
        <v>379</v>
      </c>
      <c r="G6" s="174" t="s">
        <v>379</v>
      </c>
      <c r="H6" s="3"/>
      <c r="I6" s="3"/>
      <c r="J6" s="3"/>
    </row>
    <row r="7" spans="1:10" x14ac:dyDescent="0.25">
      <c r="A7" s="4"/>
      <c r="B7" s="5"/>
      <c r="C7" s="6"/>
      <c r="D7" s="7"/>
      <c r="E7" s="7"/>
      <c r="F7" s="8"/>
      <c r="G7" s="9"/>
      <c r="H7" s="3"/>
      <c r="I7" s="3"/>
      <c r="J7" s="3"/>
    </row>
    <row r="8" spans="1:10" x14ac:dyDescent="0.25">
      <c r="A8" s="4">
        <v>111</v>
      </c>
      <c r="B8" s="5">
        <v>312001</v>
      </c>
      <c r="C8" s="6" t="s">
        <v>380</v>
      </c>
      <c r="D8" s="7">
        <v>640</v>
      </c>
      <c r="E8" s="7">
        <v>1160.32</v>
      </c>
      <c r="F8" s="8">
        <v>0</v>
      </c>
      <c r="G8" s="9">
        <v>560</v>
      </c>
      <c r="H8" s="3"/>
      <c r="I8" s="3"/>
      <c r="J8" s="3"/>
    </row>
    <row r="9" spans="1:10" x14ac:dyDescent="0.25">
      <c r="A9" s="10">
        <v>111</v>
      </c>
      <c r="B9" s="11">
        <v>312001</v>
      </c>
      <c r="C9" s="12" t="s">
        <v>14</v>
      </c>
      <c r="D9" s="13">
        <v>15.2</v>
      </c>
      <c r="E9" s="13">
        <v>0</v>
      </c>
      <c r="F9" s="14">
        <v>0</v>
      </c>
      <c r="G9" s="15">
        <v>0</v>
      </c>
      <c r="H9" s="3"/>
      <c r="I9" s="3"/>
      <c r="J9" s="3"/>
    </row>
    <row r="10" spans="1:10" x14ac:dyDescent="0.25">
      <c r="A10" s="10">
        <v>111</v>
      </c>
      <c r="B10" s="11">
        <v>312001</v>
      </c>
      <c r="C10" s="12" t="s">
        <v>335</v>
      </c>
      <c r="D10" s="13">
        <v>0</v>
      </c>
      <c r="E10" s="13">
        <v>4000</v>
      </c>
      <c r="F10" s="14">
        <v>0</v>
      </c>
      <c r="G10" s="15">
        <v>6000</v>
      </c>
      <c r="H10" s="3"/>
      <c r="I10" s="3"/>
      <c r="J10" s="3"/>
    </row>
    <row r="11" spans="1:10" x14ac:dyDescent="0.25">
      <c r="A11" s="10">
        <v>111</v>
      </c>
      <c r="B11" s="11">
        <v>312001</v>
      </c>
      <c r="C11" s="12" t="s">
        <v>15</v>
      </c>
      <c r="D11" s="13">
        <v>188.16</v>
      </c>
      <c r="E11" s="13">
        <v>0</v>
      </c>
      <c r="F11" s="14">
        <v>0</v>
      </c>
      <c r="G11" s="15">
        <v>0</v>
      </c>
      <c r="H11" s="3"/>
      <c r="I11" s="3"/>
      <c r="J11" s="3"/>
    </row>
    <row r="12" spans="1:10" x14ac:dyDescent="0.25">
      <c r="A12" s="10">
        <v>111</v>
      </c>
      <c r="B12" s="11">
        <v>312001</v>
      </c>
      <c r="C12" s="12" t="s">
        <v>16</v>
      </c>
      <c r="D12" s="13">
        <v>941.46</v>
      </c>
      <c r="E12" s="13">
        <v>0</v>
      </c>
      <c r="F12" s="16">
        <v>0</v>
      </c>
      <c r="G12" s="15">
        <v>0</v>
      </c>
      <c r="H12" s="3"/>
      <c r="I12" s="3"/>
      <c r="J12" s="3"/>
    </row>
    <row r="13" spans="1:10" x14ac:dyDescent="0.25">
      <c r="A13" s="10"/>
      <c r="B13" s="11"/>
      <c r="C13" s="12"/>
      <c r="D13" s="13"/>
      <c r="E13" s="13"/>
      <c r="F13" s="16"/>
      <c r="G13" s="15"/>
      <c r="H13" s="3"/>
      <c r="I13" s="3"/>
      <c r="J13" s="3"/>
    </row>
    <row r="14" spans="1:10" x14ac:dyDescent="0.25">
      <c r="A14" s="4">
        <v>111</v>
      </c>
      <c r="B14" s="5">
        <v>312012</v>
      </c>
      <c r="C14" s="6" t="s">
        <v>17</v>
      </c>
      <c r="D14" s="17">
        <v>187.2</v>
      </c>
      <c r="E14" s="17">
        <v>176.47</v>
      </c>
      <c r="F14" s="8">
        <v>190</v>
      </c>
      <c r="G14" s="9">
        <v>190</v>
      </c>
      <c r="H14" s="3"/>
      <c r="I14" s="3"/>
      <c r="J14" s="3"/>
    </row>
    <row r="15" spans="1:10" x14ac:dyDescent="0.25">
      <c r="A15" s="10">
        <v>111</v>
      </c>
      <c r="B15" s="11">
        <v>312012</v>
      </c>
      <c r="C15" s="18" t="s">
        <v>18</v>
      </c>
      <c r="D15" s="7">
        <v>743.16</v>
      </c>
      <c r="E15" s="7">
        <v>746.46</v>
      </c>
      <c r="F15" s="14">
        <v>750</v>
      </c>
      <c r="G15" s="15">
        <v>759</v>
      </c>
      <c r="H15" s="3"/>
      <c r="I15" s="19"/>
      <c r="J15" s="20"/>
    </row>
    <row r="16" spans="1:10" x14ac:dyDescent="0.25">
      <c r="A16" s="10">
        <v>111</v>
      </c>
      <c r="B16" s="11">
        <v>312012</v>
      </c>
      <c r="C16" s="18" t="s">
        <v>19</v>
      </c>
      <c r="D16" s="7">
        <v>2402.5</v>
      </c>
      <c r="E16" s="7">
        <v>2412.9499999999998</v>
      </c>
      <c r="F16" s="14">
        <v>2500</v>
      </c>
      <c r="G16" s="15">
        <v>2500</v>
      </c>
      <c r="H16" s="21"/>
      <c r="I16" s="19"/>
      <c r="J16" s="22"/>
    </row>
    <row r="17" spans="1:10" x14ac:dyDescent="0.25">
      <c r="A17" s="10">
        <v>111</v>
      </c>
      <c r="B17" s="11">
        <v>312012</v>
      </c>
      <c r="C17" s="18" t="s">
        <v>20</v>
      </c>
      <c r="D17" s="13">
        <v>332890</v>
      </c>
      <c r="E17" s="13">
        <v>363734</v>
      </c>
      <c r="F17" s="14">
        <v>386730</v>
      </c>
      <c r="G17" s="15">
        <v>389425</v>
      </c>
      <c r="H17" s="21"/>
      <c r="I17" s="19"/>
      <c r="J17" s="22"/>
    </row>
    <row r="18" spans="1:10" x14ac:dyDescent="0.25">
      <c r="A18" s="10">
        <v>111</v>
      </c>
      <c r="B18" s="11">
        <v>312012</v>
      </c>
      <c r="C18" s="18" t="s">
        <v>21</v>
      </c>
      <c r="D18" s="13">
        <v>2932.74</v>
      </c>
      <c r="E18" s="13">
        <v>3001</v>
      </c>
      <c r="F18" s="14">
        <v>3000</v>
      </c>
      <c r="G18" s="15">
        <v>3068.31</v>
      </c>
      <c r="H18" s="21"/>
      <c r="I18" s="19"/>
      <c r="J18" s="22"/>
    </row>
    <row r="19" spans="1:10" x14ac:dyDescent="0.25">
      <c r="A19" s="10">
        <v>111</v>
      </c>
      <c r="B19" s="11">
        <v>312012</v>
      </c>
      <c r="C19" s="12" t="s">
        <v>22</v>
      </c>
      <c r="D19" s="13">
        <v>3258</v>
      </c>
      <c r="E19" s="13">
        <v>3987</v>
      </c>
      <c r="F19" s="23">
        <v>5140</v>
      </c>
      <c r="G19" s="15">
        <v>5140</v>
      </c>
      <c r="H19" s="21"/>
      <c r="I19" s="19"/>
      <c r="J19" s="24"/>
    </row>
    <row r="20" spans="1:10" x14ac:dyDescent="0.25">
      <c r="A20" s="10">
        <v>111</v>
      </c>
      <c r="B20" s="11">
        <v>312012</v>
      </c>
      <c r="C20" s="12" t="s">
        <v>336</v>
      </c>
      <c r="D20" s="13">
        <v>0</v>
      </c>
      <c r="E20" s="263">
        <v>21.8</v>
      </c>
      <c r="F20" s="23">
        <v>20</v>
      </c>
      <c r="G20" s="15">
        <v>90</v>
      </c>
      <c r="H20" s="21"/>
      <c r="I20" s="19"/>
      <c r="J20" s="24"/>
    </row>
    <row r="21" spans="1:10" x14ac:dyDescent="0.25">
      <c r="A21" s="10">
        <v>111</v>
      </c>
      <c r="B21" s="11">
        <v>312012</v>
      </c>
      <c r="C21" s="12" t="s">
        <v>23</v>
      </c>
      <c r="D21" s="13">
        <v>2664</v>
      </c>
      <c r="E21" s="13">
        <v>3188</v>
      </c>
      <c r="F21" s="23">
        <v>2800</v>
      </c>
      <c r="G21" s="15">
        <v>3300</v>
      </c>
      <c r="H21" s="21"/>
      <c r="I21" s="19"/>
      <c r="J21" s="24"/>
    </row>
    <row r="22" spans="1:10" x14ac:dyDescent="0.25">
      <c r="A22" s="10">
        <v>111</v>
      </c>
      <c r="B22" s="11">
        <v>312012</v>
      </c>
      <c r="C22" s="12" t="s">
        <v>381</v>
      </c>
      <c r="D22" s="14">
        <v>0</v>
      </c>
      <c r="E22" s="264">
        <v>2000</v>
      </c>
      <c r="F22" s="14">
        <v>0</v>
      </c>
      <c r="G22" s="25">
        <v>2300</v>
      </c>
      <c r="H22" s="21"/>
      <c r="I22" s="19"/>
      <c r="J22" s="24"/>
    </row>
    <row r="23" spans="1:10" x14ac:dyDescent="0.25">
      <c r="A23" s="10">
        <v>111</v>
      </c>
      <c r="B23" s="11">
        <v>312012</v>
      </c>
      <c r="C23" s="265" t="s">
        <v>384</v>
      </c>
      <c r="D23" s="14">
        <v>627</v>
      </c>
      <c r="E23" s="14">
        <v>912</v>
      </c>
      <c r="F23" s="14">
        <v>0</v>
      </c>
      <c r="G23" s="25">
        <v>60</v>
      </c>
      <c r="H23" s="21"/>
      <c r="I23" s="19"/>
      <c r="J23" s="24"/>
    </row>
    <row r="24" spans="1:10" x14ac:dyDescent="0.25">
      <c r="A24" s="10">
        <v>111</v>
      </c>
      <c r="B24" s="11">
        <v>312012</v>
      </c>
      <c r="C24" s="12" t="s">
        <v>382</v>
      </c>
      <c r="D24" s="14">
        <v>3255</v>
      </c>
      <c r="E24" s="14">
        <v>3309</v>
      </c>
      <c r="F24" s="14">
        <v>3500</v>
      </c>
      <c r="G24" s="25">
        <v>3500</v>
      </c>
      <c r="H24" s="21"/>
      <c r="I24" s="19"/>
      <c r="J24" s="24"/>
    </row>
    <row r="25" spans="1:10" x14ac:dyDescent="0.25">
      <c r="A25" s="10">
        <v>111</v>
      </c>
      <c r="B25" s="11">
        <v>312012</v>
      </c>
      <c r="C25" s="12" t="s">
        <v>383</v>
      </c>
      <c r="D25" s="14">
        <v>71</v>
      </c>
      <c r="E25" s="14"/>
      <c r="F25" s="14"/>
      <c r="G25" s="25"/>
      <c r="H25" s="21"/>
      <c r="I25" s="19"/>
      <c r="J25" s="24"/>
    </row>
    <row r="26" spans="1:10" x14ac:dyDescent="0.25">
      <c r="A26" s="10">
        <v>111</v>
      </c>
      <c r="B26" s="11">
        <v>312012</v>
      </c>
      <c r="C26" s="12" t="s">
        <v>333</v>
      </c>
      <c r="D26" s="14">
        <v>3290</v>
      </c>
      <c r="E26" s="14"/>
      <c r="F26" s="14"/>
      <c r="G26" s="25"/>
      <c r="H26" s="21"/>
      <c r="I26" s="19"/>
      <c r="J26" s="24"/>
    </row>
    <row r="27" spans="1:10" x14ac:dyDescent="0.25">
      <c r="A27" s="10"/>
      <c r="B27" s="11"/>
      <c r="C27" s="12"/>
      <c r="D27" s="262"/>
      <c r="E27" s="262"/>
      <c r="F27" s="262"/>
      <c r="G27" s="267"/>
      <c r="H27" s="21"/>
      <c r="I27" s="19"/>
      <c r="J27" s="24"/>
    </row>
    <row r="28" spans="1:10" x14ac:dyDescent="0.25">
      <c r="A28" s="176" t="s">
        <v>24</v>
      </c>
      <c r="B28" s="11">
        <v>312012</v>
      </c>
      <c r="C28" s="12" t="s">
        <v>25</v>
      </c>
      <c r="D28" s="16">
        <v>18587.59</v>
      </c>
      <c r="E28" s="16">
        <v>31794.22</v>
      </c>
      <c r="F28" s="16">
        <v>37430</v>
      </c>
      <c r="G28" s="27">
        <v>37430</v>
      </c>
      <c r="H28" s="21"/>
      <c r="I28" s="19"/>
      <c r="J28" s="24"/>
    </row>
    <row r="29" spans="1:10" x14ac:dyDescent="0.25">
      <c r="A29" s="176" t="s">
        <v>388</v>
      </c>
      <c r="B29" s="11">
        <v>312012</v>
      </c>
      <c r="C29" s="270" t="s">
        <v>389</v>
      </c>
      <c r="D29" s="16">
        <v>0</v>
      </c>
      <c r="E29" s="16">
        <v>0</v>
      </c>
      <c r="F29" s="16">
        <v>0</v>
      </c>
      <c r="G29" s="27">
        <v>613.66</v>
      </c>
      <c r="H29" s="21"/>
      <c r="I29" s="19"/>
      <c r="J29" s="24"/>
    </row>
    <row r="30" spans="1:10" x14ac:dyDescent="0.25">
      <c r="A30" s="10"/>
      <c r="B30" s="11"/>
      <c r="C30" s="26"/>
      <c r="D30" s="13"/>
      <c r="E30" s="13"/>
      <c r="F30" s="23"/>
      <c r="G30" s="15"/>
      <c r="H30" s="21"/>
      <c r="I30" s="19"/>
      <c r="J30" s="24"/>
    </row>
    <row r="31" spans="1:10" x14ac:dyDescent="0.25">
      <c r="A31" s="10">
        <v>41</v>
      </c>
      <c r="B31" s="11">
        <v>111001</v>
      </c>
      <c r="C31" s="18" t="s">
        <v>27</v>
      </c>
      <c r="D31" s="13">
        <v>510775.36</v>
      </c>
      <c r="E31" s="13">
        <v>599419.6</v>
      </c>
      <c r="F31" s="14">
        <v>637000</v>
      </c>
      <c r="G31" s="175">
        <v>697300</v>
      </c>
      <c r="H31" s="21"/>
      <c r="I31" s="19"/>
      <c r="J31" s="24"/>
    </row>
    <row r="32" spans="1:10" x14ac:dyDescent="0.25">
      <c r="A32" s="10">
        <v>41</v>
      </c>
      <c r="B32" s="11">
        <v>121</v>
      </c>
      <c r="C32" s="18" t="s">
        <v>28</v>
      </c>
      <c r="D32" s="13">
        <v>284457.67</v>
      </c>
      <c r="E32" s="13">
        <v>286914.90999999997</v>
      </c>
      <c r="F32" s="14">
        <v>285500</v>
      </c>
      <c r="G32" s="175">
        <v>285500</v>
      </c>
      <c r="H32" s="21"/>
      <c r="I32" s="19"/>
      <c r="J32" s="24"/>
    </row>
    <row r="33" spans="1:10" x14ac:dyDescent="0.25">
      <c r="A33" s="10">
        <v>41</v>
      </c>
      <c r="B33" s="11">
        <v>133001</v>
      </c>
      <c r="C33" s="18" t="s">
        <v>29</v>
      </c>
      <c r="D33" s="13">
        <v>2478</v>
      </c>
      <c r="E33" s="13">
        <v>2454</v>
      </c>
      <c r="F33" s="14">
        <v>2400</v>
      </c>
      <c r="G33" s="175">
        <v>2400</v>
      </c>
      <c r="H33" s="21"/>
      <c r="I33" s="19"/>
      <c r="J33" s="24"/>
    </row>
    <row r="34" spans="1:10" x14ac:dyDescent="0.25">
      <c r="A34" s="10">
        <v>41</v>
      </c>
      <c r="B34" s="11">
        <v>133003</v>
      </c>
      <c r="C34" s="18" t="s">
        <v>30</v>
      </c>
      <c r="D34" s="13">
        <v>120</v>
      </c>
      <c r="E34" s="13">
        <v>30</v>
      </c>
      <c r="F34" s="14">
        <v>140</v>
      </c>
      <c r="G34" s="175">
        <v>140</v>
      </c>
      <c r="H34" s="21"/>
      <c r="I34" s="19"/>
      <c r="J34" s="24"/>
    </row>
    <row r="35" spans="1:10" x14ac:dyDescent="0.25">
      <c r="A35" s="10">
        <v>41</v>
      </c>
      <c r="B35" s="11">
        <v>133006</v>
      </c>
      <c r="C35" s="18" t="s">
        <v>31</v>
      </c>
      <c r="D35" s="13">
        <v>275.10000000000002</v>
      </c>
      <c r="E35" s="13">
        <v>348.95</v>
      </c>
      <c r="F35" s="14">
        <v>200</v>
      </c>
      <c r="G35" s="175">
        <v>300</v>
      </c>
      <c r="H35" s="21"/>
      <c r="I35" s="19"/>
      <c r="J35" s="24"/>
    </row>
    <row r="36" spans="1:10" x14ac:dyDescent="0.25">
      <c r="A36" s="10">
        <v>41</v>
      </c>
      <c r="B36" s="11">
        <v>133012</v>
      </c>
      <c r="C36" s="18" t="s">
        <v>32</v>
      </c>
      <c r="D36" s="13">
        <v>694</v>
      </c>
      <c r="E36" s="13">
        <v>706</v>
      </c>
      <c r="F36" s="14">
        <v>400</v>
      </c>
      <c r="G36" s="175">
        <v>400</v>
      </c>
      <c r="H36" s="21"/>
      <c r="I36" s="19"/>
      <c r="J36" s="24"/>
    </row>
    <row r="37" spans="1:10" x14ac:dyDescent="0.25">
      <c r="A37" s="10">
        <v>41</v>
      </c>
      <c r="B37" s="11">
        <v>133014</v>
      </c>
      <c r="C37" s="18" t="s">
        <v>33</v>
      </c>
      <c r="D37" s="13">
        <v>15276.81</v>
      </c>
      <c r="E37" s="13">
        <v>15276.81</v>
      </c>
      <c r="F37" s="14">
        <v>15280</v>
      </c>
      <c r="G37" s="175">
        <v>15280</v>
      </c>
      <c r="H37" s="21"/>
      <c r="I37" s="19"/>
      <c r="J37" s="24"/>
    </row>
    <row r="38" spans="1:10" x14ac:dyDescent="0.25">
      <c r="A38" s="10">
        <v>41</v>
      </c>
      <c r="B38" s="11">
        <v>133013</v>
      </c>
      <c r="C38" s="18" t="s">
        <v>34</v>
      </c>
      <c r="D38" s="13">
        <v>41631.410000000003</v>
      </c>
      <c r="E38" s="13">
        <v>45277.63</v>
      </c>
      <c r="F38" s="14">
        <v>47500</v>
      </c>
      <c r="G38" s="175">
        <v>47500</v>
      </c>
      <c r="H38" s="21"/>
      <c r="I38" s="19"/>
      <c r="J38" s="22"/>
    </row>
    <row r="39" spans="1:10" x14ac:dyDescent="0.25">
      <c r="A39" s="10">
        <v>41</v>
      </c>
      <c r="B39" s="11">
        <v>134001</v>
      </c>
      <c r="C39" s="18" t="s">
        <v>35</v>
      </c>
      <c r="D39" s="13">
        <v>531.1</v>
      </c>
      <c r="E39" s="13">
        <v>531.1</v>
      </c>
      <c r="F39" s="14">
        <v>530</v>
      </c>
      <c r="G39" s="27">
        <v>530</v>
      </c>
      <c r="H39" s="21"/>
      <c r="I39" s="19"/>
      <c r="J39" s="22"/>
    </row>
    <row r="40" spans="1:10" x14ac:dyDescent="0.25">
      <c r="A40" s="10">
        <v>41</v>
      </c>
      <c r="B40" s="11">
        <v>212002</v>
      </c>
      <c r="C40" s="18" t="s">
        <v>36</v>
      </c>
      <c r="D40" s="13">
        <v>824.65</v>
      </c>
      <c r="E40" s="13">
        <v>408.77</v>
      </c>
      <c r="F40" s="14">
        <v>460</v>
      </c>
      <c r="G40" s="27">
        <v>460</v>
      </c>
      <c r="H40" s="21"/>
      <c r="I40" s="19"/>
      <c r="J40" s="22"/>
    </row>
    <row r="41" spans="1:10" x14ac:dyDescent="0.25">
      <c r="A41" s="10">
        <v>41</v>
      </c>
      <c r="B41" s="11">
        <v>212003</v>
      </c>
      <c r="C41" s="18" t="s">
        <v>37</v>
      </c>
      <c r="D41" s="13">
        <v>5709.57</v>
      </c>
      <c r="E41" s="13">
        <v>6282.81</v>
      </c>
      <c r="F41" s="14">
        <v>5000</v>
      </c>
      <c r="G41" s="27">
        <v>5000</v>
      </c>
      <c r="H41" s="21"/>
      <c r="I41" s="19"/>
      <c r="J41" s="22"/>
    </row>
    <row r="42" spans="1:10" x14ac:dyDescent="0.25">
      <c r="A42" s="10">
        <v>41</v>
      </c>
      <c r="B42" s="11">
        <v>212003</v>
      </c>
      <c r="C42" s="18" t="s">
        <v>38</v>
      </c>
      <c r="D42" s="13">
        <v>15926.95</v>
      </c>
      <c r="E42" s="13">
        <v>15278.49</v>
      </c>
      <c r="F42" s="14">
        <v>15000</v>
      </c>
      <c r="G42" s="27">
        <v>15000</v>
      </c>
      <c r="H42" s="21"/>
      <c r="I42" s="19"/>
      <c r="J42" s="22"/>
    </row>
    <row r="43" spans="1:10" x14ac:dyDescent="0.25">
      <c r="A43" s="10">
        <v>41</v>
      </c>
      <c r="B43" s="11">
        <v>212004</v>
      </c>
      <c r="C43" s="18" t="s">
        <v>39</v>
      </c>
      <c r="D43" s="13">
        <v>537.5</v>
      </c>
      <c r="E43" s="13">
        <v>537.5</v>
      </c>
      <c r="F43" s="14">
        <v>540</v>
      </c>
      <c r="G43" s="27">
        <v>540</v>
      </c>
      <c r="H43" s="21"/>
      <c r="I43" s="19"/>
      <c r="J43" s="22"/>
    </row>
    <row r="44" spans="1:10" x14ac:dyDescent="0.25">
      <c r="A44" s="10">
        <v>41</v>
      </c>
      <c r="B44" s="11">
        <v>221004</v>
      </c>
      <c r="C44" s="18" t="s">
        <v>40</v>
      </c>
      <c r="D44" s="13">
        <v>9498.5</v>
      </c>
      <c r="E44" s="13">
        <v>6423.32</v>
      </c>
      <c r="F44" s="14">
        <v>6000</v>
      </c>
      <c r="G44" s="27">
        <v>6000</v>
      </c>
      <c r="H44" s="21"/>
      <c r="I44" s="19"/>
      <c r="J44" s="22"/>
    </row>
    <row r="45" spans="1:10" x14ac:dyDescent="0.25">
      <c r="A45" s="10">
        <v>41</v>
      </c>
      <c r="B45" s="11">
        <v>222003</v>
      </c>
      <c r="C45" s="18" t="s">
        <v>41</v>
      </c>
      <c r="D45" s="13">
        <v>435.2</v>
      </c>
      <c r="E45" s="13">
        <v>180</v>
      </c>
      <c r="F45" s="14">
        <v>0</v>
      </c>
      <c r="G45" s="27">
        <v>130</v>
      </c>
      <c r="H45" s="21"/>
      <c r="I45" s="19"/>
      <c r="J45" s="22"/>
    </row>
    <row r="46" spans="1:10" x14ac:dyDescent="0.25">
      <c r="A46" s="10">
        <v>41</v>
      </c>
      <c r="B46" s="11">
        <v>223001</v>
      </c>
      <c r="C46" s="18" t="s">
        <v>42</v>
      </c>
      <c r="D46" s="13">
        <v>1481.9</v>
      </c>
      <c r="E46" s="13">
        <v>990.58</v>
      </c>
      <c r="F46" s="23">
        <v>1350</v>
      </c>
      <c r="G46" s="27">
        <v>1350</v>
      </c>
      <c r="H46" s="21"/>
      <c r="I46" s="19"/>
      <c r="J46" s="22"/>
    </row>
    <row r="47" spans="1:10" x14ac:dyDescent="0.25">
      <c r="A47" s="10">
        <v>41</v>
      </c>
      <c r="B47" s="11">
        <v>223001</v>
      </c>
      <c r="C47" s="18" t="s">
        <v>43</v>
      </c>
      <c r="D47" s="13">
        <v>2321</v>
      </c>
      <c r="E47" s="13">
        <v>2082</v>
      </c>
      <c r="F47" s="23">
        <v>2000</v>
      </c>
      <c r="G47" s="27">
        <v>2000</v>
      </c>
      <c r="H47" s="21"/>
      <c r="I47" s="19"/>
      <c r="J47" s="22"/>
    </row>
    <row r="48" spans="1:10" x14ac:dyDescent="0.25">
      <c r="A48" s="10">
        <v>41</v>
      </c>
      <c r="B48" s="11">
        <v>223001</v>
      </c>
      <c r="C48" s="266" t="s">
        <v>387</v>
      </c>
      <c r="D48" s="13">
        <v>0</v>
      </c>
      <c r="E48" s="13">
        <v>0</v>
      </c>
      <c r="F48" s="23">
        <v>200</v>
      </c>
      <c r="G48" s="27">
        <v>200</v>
      </c>
      <c r="H48" s="21"/>
      <c r="I48" s="19"/>
      <c r="J48" s="22"/>
    </row>
    <row r="49" spans="1:10" x14ac:dyDescent="0.25">
      <c r="A49" s="10">
        <v>41</v>
      </c>
      <c r="B49" s="11">
        <v>223001</v>
      </c>
      <c r="C49" s="18" t="s">
        <v>44</v>
      </c>
      <c r="D49" s="13">
        <v>613.85</v>
      </c>
      <c r="E49" s="13">
        <v>126.5</v>
      </c>
      <c r="F49" s="14">
        <v>50</v>
      </c>
      <c r="G49" s="27">
        <v>50</v>
      </c>
      <c r="H49" s="21"/>
      <c r="I49" s="19"/>
      <c r="J49" s="22"/>
    </row>
    <row r="50" spans="1:10" x14ac:dyDescent="0.25">
      <c r="A50" s="10">
        <v>41</v>
      </c>
      <c r="B50" s="11">
        <v>223001</v>
      </c>
      <c r="C50" s="18" t="s">
        <v>45</v>
      </c>
      <c r="D50" s="13">
        <v>3845</v>
      </c>
      <c r="E50" s="13">
        <v>4265</v>
      </c>
      <c r="F50" s="14">
        <v>1000</v>
      </c>
      <c r="G50" s="27">
        <v>1000</v>
      </c>
      <c r="H50" s="21"/>
      <c r="I50" s="19"/>
      <c r="J50" s="22"/>
    </row>
    <row r="51" spans="1:10" x14ac:dyDescent="0.25">
      <c r="A51" s="28">
        <v>41</v>
      </c>
      <c r="B51" s="11">
        <v>223001</v>
      </c>
      <c r="C51" s="18" t="s">
        <v>46</v>
      </c>
      <c r="D51" s="13">
        <v>1092.96</v>
      </c>
      <c r="E51" s="13">
        <v>1092.96</v>
      </c>
      <c r="F51" s="14">
        <v>1090</v>
      </c>
      <c r="G51" s="123">
        <v>1090</v>
      </c>
      <c r="H51" s="21"/>
      <c r="I51" s="19"/>
      <c r="J51" s="22"/>
    </row>
    <row r="52" spans="1:10" x14ac:dyDescent="0.25">
      <c r="A52" s="10">
        <v>41</v>
      </c>
      <c r="B52" s="28">
        <v>243</v>
      </c>
      <c r="C52" s="18" t="s">
        <v>47</v>
      </c>
      <c r="D52" s="14">
        <v>341</v>
      </c>
      <c r="E52" s="14">
        <v>186.23</v>
      </c>
      <c r="F52" s="23">
        <v>200</v>
      </c>
      <c r="G52" s="27">
        <v>200</v>
      </c>
      <c r="H52" s="21"/>
      <c r="I52" s="19"/>
      <c r="J52" s="22"/>
    </row>
    <row r="53" spans="1:10" x14ac:dyDescent="0.25">
      <c r="A53" s="10">
        <v>41</v>
      </c>
      <c r="B53" s="11">
        <v>292006</v>
      </c>
      <c r="C53" s="266" t="s">
        <v>385</v>
      </c>
      <c r="D53" s="14">
        <v>1217.07</v>
      </c>
      <c r="E53" s="14">
        <f>-E530</f>
        <v>0</v>
      </c>
      <c r="F53" s="23">
        <v>0</v>
      </c>
      <c r="G53" s="27">
        <v>0</v>
      </c>
      <c r="H53" s="21"/>
      <c r="I53" s="19"/>
      <c r="J53" s="22"/>
    </row>
    <row r="54" spans="1:10" x14ac:dyDescent="0.25">
      <c r="A54" s="10">
        <v>41</v>
      </c>
      <c r="B54" s="11">
        <v>292017</v>
      </c>
      <c r="C54" s="266" t="s">
        <v>386</v>
      </c>
      <c r="D54" s="14">
        <v>7729.79</v>
      </c>
      <c r="E54" s="14">
        <v>5661.19</v>
      </c>
      <c r="F54" s="23">
        <v>0</v>
      </c>
      <c r="G54" s="27">
        <v>4860</v>
      </c>
      <c r="H54" s="21"/>
      <c r="I54" s="19"/>
      <c r="J54" s="22"/>
    </row>
    <row r="55" spans="1:10" x14ac:dyDescent="0.25">
      <c r="A55" s="10">
        <v>71</v>
      </c>
      <c r="B55" s="11">
        <v>223001</v>
      </c>
      <c r="C55" s="18" t="s">
        <v>48</v>
      </c>
      <c r="D55" s="14">
        <v>0</v>
      </c>
      <c r="E55" s="14">
        <v>4288</v>
      </c>
      <c r="F55" s="29">
        <v>0</v>
      </c>
      <c r="G55" s="27">
        <v>218</v>
      </c>
      <c r="H55" s="21"/>
      <c r="I55" s="19"/>
      <c r="J55" s="22"/>
    </row>
    <row r="56" spans="1:10" x14ac:dyDescent="0.25">
      <c r="A56" s="10">
        <v>41</v>
      </c>
      <c r="B56" s="11">
        <v>292027</v>
      </c>
      <c r="C56" s="18" t="s">
        <v>49</v>
      </c>
      <c r="D56" s="23">
        <v>632</v>
      </c>
      <c r="E56" s="23">
        <v>110.89</v>
      </c>
      <c r="F56" s="23">
        <v>0</v>
      </c>
      <c r="G56" s="27">
        <v>0</v>
      </c>
      <c r="H56" s="21"/>
      <c r="I56" s="19"/>
      <c r="J56" s="22"/>
    </row>
    <row r="57" spans="1:10" x14ac:dyDescent="0.25">
      <c r="A57" s="10">
        <v>41</v>
      </c>
      <c r="B57" s="11">
        <v>311</v>
      </c>
      <c r="C57" s="18" t="s">
        <v>50</v>
      </c>
      <c r="D57" s="13">
        <v>1350</v>
      </c>
      <c r="E57" s="13">
        <v>2000</v>
      </c>
      <c r="F57" s="23">
        <v>0</v>
      </c>
      <c r="G57" s="27">
        <v>0</v>
      </c>
      <c r="H57" s="21"/>
      <c r="I57" s="19"/>
      <c r="J57" s="22"/>
    </row>
    <row r="58" spans="1:10" x14ac:dyDescent="0.25">
      <c r="A58" s="10"/>
      <c r="B58" s="11"/>
      <c r="C58" s="18"/>
      <c r="D58" s="261"/>
      <c r="E58" s="261"/>
      <c r="F58" s="268"/>
      <c r="G58" s="269"/>
      <c r="H58" s="21"/>
      <c r="I58" s="19"/>
      <c r="J58" s="22"/>
    </row>
    <row r="59" spans="1:10" ht="15.75" thickBot="1" x14ac:dyDescent="0.3">
      <c r="A59" s="10">
        <v>45</v>
      </c>
      <c r="B59" s="11">
        <v>312002</v>
      </c>
      <c r="C59" s="18" t="s">
        <v>334</v>
      </c>
      <c r="D59" s="13">
        <v>88398</v>
      </c>
      <c r="E59" s="13">
        <v>0</v>
      </c>
      <c r="F59" s="23">
        <v>0</v>
      </c>
      <c r="G59" s="27">
        <v>0</v>
      </c>
      <c r="H59" s="21"/>
      <c r="I59" s="19"/>
      <c r="J59" s="22"/>
    </row>
    <row r="60" spans="1:10" ht="15.75" thickBot="1" x14ac:dyDescent="0.3">
      <c r="A60" s="309" t="s">
        <v>51</v>
      </c>
      <c r="B60" s="310"/>
      <c r="C60" s="310"/>
      <c r="D60" s="177">
        <v>1370887</v>
      </c>
      <c r="E60" s="177">
        <v>1421316</v>
      </c>
      <c r="F60" s="177">
        <f>SUM(F7:F59)</f>
        <v>1463900</v>
      </c>
      <c r="G60" s="178">
        <f>SUM(G7:G59)</f>
        <v>1542383.97</v>
      </c>
      <c r="H60" s="21"/>
      <c r="I60" s="19"/>
      <c r="J60" s="22"/>
    </row>
    <row r="61" spans="1:10" ht="15.75" thickBot="1" x14ac:dyDescent="0.3">
      <c r="A61" s="30"/>
      <c r="B61" s="30"/>
      <c r="C61" s="30"/>
      <c r="D61" s="31"/>
      <c r="E61" s="31"/>
      <c r="F61" s="31"/>
      <c r="G61" s="2"/>
      <c r="H61" s="21"/>
      <c r="I61" s="19"/>
      <c r="J61" s="22"/>
    </row>
    <row r="62" spans="1:10" ht="15.75" thickBot="1" x14ac:dyDescent="0.3">
      <c r="A62" s="302" t="s">
        <v>52</v>
      </c>
      <c r="B62" s="303"/>
      <c r="C62" s="303"/>
      <c r="D62" s="179"/>
      <c r="E62" s="179"/>
      <c r="F62" s="179"/>
      <c r="G62" s="159"/>
      <c r="H62" s="21"/>
      <c r="I62" s="19"/>
      <c r="J62" s="22"/>
    </row>
    <row r="63" spans="1:10" x14ac:dyDescent="0.25">
      <c r="A63" s="160" t="s">
        <v>2</v>
      </c>
      <c r="B63" s="162" t="s">
        <v>3</v>
      </c>
      <c r="C63" s="161" t="s">
        <v>4</v>
      </c>
      <c r="D63" s="304" t="s">
        <v>5</v>
      </c>
      <c r="E63" s="305"/>
      <c r="F63" s="163" t="s">
        <v>6</v>
      </c>
      <c r="G63" s="164" t="s">
        <v>7</v>
      </c>
      <c r="H63" s="21"/>
      <c r="I63" s="21"/>
      <c r="J63" s="22"/>
    </row>
    <row r="64" spans="1:10" x14ac:dyDescent="0.25">
      <c r="A64" s="165" t="s">
        <v>8</v>
      </c>
      <c r="B64" s="167" t="s">
        <v>9</v>
      </c>
      <c r="C64" s="166"/>
      <c r="D64" s="306" t="s">
        <v>10</v>
      </c>
      <c r="E64" s="307"/>
      <c r="F64" s="168" t="s">
        <v>11</v>
      </c>
      <c r="G64" s="169" t="s">
        <v>12</v>
      </c>
      <c r="H64" s="21"/>
      <c r="I64" s="19"/>
      <c r="J64" s="22"/>
    </row>
    <row r="65" spans="1:10" ht="15.75" thickBot="1" x14ac:dyDescent="0.3">
      <c r="A65" s="170"/>
      <c r="B65" s="180"/>
      <c r="C65" s="180"/>
      <c r="D65" s="173" t="s">
        <v>13</v>
      </c>
      <c r="E65" s="173" t="s">
        <v>65</v>
      </c>
      <c r="F65" s="173" t="s">
        <v>379</v>
      </c>
      <c r="G65" s="174" t="s">
        <v>379</v>
      </c>
      <c r="H65" s="311"/>
      <c r="I65" s="311"/>
      <c r="J65" s="311"/>
    </row>
    <row r="66" spans="1:10" x14ac:dyDescent="0.25">
      <c r="A66" s="32">
        <v>43</v>
      </c>
      <c r="B66" s="33">
        <v>233</v>
      </c>
      <c r="C66" s="34" t="s">
        <v>53</v>
      </c>
      <c r="D66" s="8">
        <v>2453.59</v>
      </c>
      <c r="E66" s="8">
        <v>1915</v>
      </c>
      <c r="F66" s="35">
        <v>2000</v>
      </c>
      <c r="G66" s="36">
        <v>2000</v>
      </c>
      <c r="H66" s="30"/>
      <c r="I66" s="30"/>
      <c r="J66" s="30"/>
    </row>
    <row r="67" spans="1:10" x14ac:dyDescent="0.25">
      <c r="A67" s="37">
        <v>45</v>
      </c>
      <c r="B67" s="38">
        <v>322002</v>
      </c>
      <c r="C67" s="39" t="s">
        <v>337</v>
      </c>
      <c r="D67" s="40">
        <v>0</v>
      </c>
      <c r="E67" s="40">
        <v>106954</v>
      </c>
      <c r="F67" s="35">
        <v>0</v>
      </c>
      <c r="G67" s="41"/>
      <c r="H67" s="311"/>
      <c r="I67" s="311"/>
      <c r="J67" s="311"/>
    </row>
    <row r="68" spans="1:10" x14ac:dyDescent="0.25">
      <c r="A68" s="37" t="s">
        <v>54</v>
      </c>
      <c r="B68" s="38">
        <v>322001</v>
      </c>
      <c r="C68" s="39" t="s">
        <v>55</v>
      </c>
      <c r="D68" s="42">
        <v>747.91</v>
      </c>
      <c r="E68" s="42"/>
      <c r="F68" s="35">
        <v>0</v>
      </c>
      <c r="G68" s="41">
        <v>0</v>
      </c>
      <c r="H68" s="3"/>
      <c r="I68" s="3"/>
      <c r="J68" s="3"/>
    </row>
    <row r="69" spans="1:10" x14ac:dyDescent="0.25">
      <c r="A69" s="43" t="s">
        <v>26</v>
      </c>
      <c r="B69" s="44">
        <v>322001</v>
      </c>
      <c r="C69" s="271" t="s">
        <v>56</v>
      </c>
      <c r="D69" s="45">
        <v>6357.27</v>
      </c>
      <c r="E69" s="45"/>
      <c r="F69" s="35">
        <v>0</v>
      </c>
      <c r="G69" s="41">
        <v>0</v>
      </c>
      <c r="H69" s="3"/>
      <c r="I69" s="3"/>
      <c r="J69" s="3"/>
    </row>
    <row r="70" spans="1:10" x14ac:dyDescent="0.25">
      <c r="A70" s="176" t="s">
        <v>390</v>
      </c>
      <c r="B70" s="38">
        <v>322001</v>
      </c>
      <c r="C70" s="266" t="s">
        <v>392</v>
      </c>
      <c r="D70" s="13">
        <v>0</v>
      </c>
      <c r="E70" s="13"/>
      <c r="F70" s="14">
        <v>414926</v>
      </c>
      <c r="G70" s="46">
        <v>829852.41</v>
      </c>
      <c r="H70" s="3"/>
      <c r="I70" s="3"/>
      <c r="J70" s="3"/>
    </row>
    <row r="71" spans="1:10" ht="15.75" thickBot="1" x14ac:dyDescent="0.3">
      <c r="A71" s="272" t="s">
        <v>391</v>
      </c>
      <c r="B71" s="38">
        <v>322001</v>
      </c>
      <c r="C71" s="266" t="s">
        <v>393</v>
      </c>
      <c r="D71" s="45"/>
      <c r="E71" s="45"/>
      <c r="F71" s="35">
        <v>138309</v>
      </c>
      <c r="G71" s="41">
        <v>276617.46999999997</v>
      </c>
      <c r="H71" s="3"/>
      <c r="I71" s="3"/>
      <c r="J71" s="3"/>
    </row>
    <row r="72" spans="1:10" ht="15.75" thickBot="1" x14ac:dyDescent="0.3">
      <c r="A72" s="309" t="s">
        <v>57</v>
      </c>
      <c r="B72" s="310"/>
      <c r="C72" s="310"/>
      <c r="D72" s="181">
        <f>SUM(D66:D71)</f>
        <v>9558.77</v>
      </c>
      <c r="E72" s="181">
        <f>SUM(E66:E71)</f>
        <v>108869</v>
      </c>
      <c r="F72" s="182">
        <f>SUM(F66:F71)</f>
        <v>555235</v>
      </c>
      <c r="G72" s="183">
        <f>SUM(G66:G71)</f>
        <v>1108469.8799999999</v>
      </c>
      <c r="H72" s="47"/>
      <c r="I72" s="48"/>
      <c r="J72" s="1"/>
    </row>
    <row r="73" spans="1:10" x14ac:dyDescent="0.25">
      <c r="A73" s="30"/>
      <c r="B73" s="30"/>
      <c r="C73" s="30"/>
      <c r="D73" s="49"/>
      <c r="E73" s="49"/>
      <c r="F73" s="49"/>
      <c r="G73" s="2"/>
      <c r="H73" s="21"/>
      <c r="I73" s="19"/>
      <c r="J73" s="24"/>
    </row>
    <row r="74" spans="1:10" ht="15.75" thickBot="1" x14ac:dyDescent="0.3">
      <c r="A74" s="311"/>
      <c r="B74" s="311"/>
      <c r="C74" s="311"/>
      <c r="D74" s="49"/>
      <c r="E74" s="49"/>
      <c r="F74" s="49"/>
      <c r="G74" s="2"/>
      <c r="H74" s="47"/>
      <c r="I74" s="48"/>
      <c r="J74" s="1"/>
    </row>
    <row r="75" spans="1:10" ht="15.75" thickBot="1" x14ac:dyDescent="0.3">
      <c r="A75" s="302" t="s">
        <v>58</v>
      </c>
      <c r="B75" s="303"/>
      <c r="C75" s="303"/>
      <c r="D75" s="179"/>
      <c r="E75" s="179"/>
      <c r="F75" s="179"/>
      <c r="G75" s="159"/>
      <c r="H75" s="47"/>
      <c r="I75" s="48"/>
      <c r="J75" s="1"/>
    </row>
    <row r="76" spans="1:10" x14ac:dyDescent="0.25">
      <c r="A76" s="160" t="s">
        <v>2</v>
      </c>
      <c r="B76" s="162" t="s">
        <v>3</v>
      </c>
      <c r="C76" s="161" t="s">
        <v>4</v>
      </c>
      <c r="D76" s="304" t="s">
        <v>5</v>
      </c>
      <c r="E76" s="305"/>
      <c r="F76" s="163" t="s">
        <v>6</v>
      </c>
      <c r="G76" s="164" t="s">
        <v>7</v>
      </c>
      <c r="H76" s="47"/>
      <c r="I76" s="48"/>
      <c r="J76" s="1"/>
    </row>
    <row r="77" spans="1:10" x14ac:dyDescent="0.25">
      <c r="A77" s="165" t="s">
        <v>8</v>
      </c>
      <c r="B77" s="167" t="s">
        <v>9</v>
      </c>
      <c r="C77" s="166"/>
      <c r="D77" s="306" t="s">
        <v>10</v>
      </c>
      <c r="E77" s="307"/>
      <c r="F77" s="168" t="s">
        <v>11</v>
      </c>
      <c r="G77" s="169" t="s">
        <v>12</v>
      </c>
      <c r="H77" s="47"/>
      <c r="I77" s="48"/>
      <c r="J77" s="1"/>
    </row>
    <row r="78" spans="1:10" ht="15.75" thickBot="1" x14ac:dyDescent="0.3">
      <c r="A78" s="170"/>
      <c r="B78" s="180"/>
      <c r="C78" s="180"/>
      <c r="D78" s="173" t="s">
        <v>13</v>
      </c>
      <c r="E78" s="173" t="s">
        <v>65</v>
      </c>
      <c r="F78" s="173" t="s">
        <v>379</v>
      </c>
      <c r="G78" s="174" t="s">
        <v>379</v>
      </c>
      <c r="H78" s="47"/>
      <c r="I78" s="48"/>
      <c r="J78" s="1"/>
    </row>
    <row r="79" spans="1:10" x14ac:dyDescent="0.25">
      <c r="A79" s="50">
        <v>1319</v>
      </c>
      <c r="B79" s="51">
        <v>453</v>
      </c>
      <c r="C79" s="6" t="s">
        <v>59</v>
      </c>
      <c r="D79" s="52">
        <v>65.8</v>
      </c>
      <c r="E79" s="52">
        <v>558.71</v>
      </c>
      <c r="F79" s="53">
        <v>0</v>
      </c>
      <c r="G79" s="54">
        <v>769.69</v>
      </c>
      <c r="H79" s="311"/>
      <c r="I79" s="311"/>
      <c r="J79" s="311"/>
    </row>
    <row r="80" spans="1:10" x14ac:dyDescent="0.25">
      <c r="A80" s="276">
        <v>52</v>
      </c>
      <c r="B80" s="273">
        <v>513001</v>
      </c>
      <c r="C80" s="266" t="s">
        <v>394</v>
      </c>
      <c r="D80" s="274"/>
      <c r="E80" s="274"/>
      <c r="F80" s="274">
        <v>553235</v>
      </c>
      <c r="G80" s="277">
        <v>1106469.8899999999</v>
      </c>
      <c r="H80" s="259"/>
      <c r="I80" s="259"/>
      <c r="J80" s="259"/>
    </row>
    <row r="81" spans="1:10" x14ac:dyDescent="0.25">
      <c r="A81" s="276">
        <v>71</v>
      </c>
      <c r="B81" s="273">
        <v>456002</v>
      </c>
      <c r="C81" s="137" t="s">
        <v>395</v>
      </c>
      <c r="D81" s="274"/>
      <c r="E81" s="274"/>
      <c r="F81" s="275">
        <v>0</v>
      </c>
      <c r="G81" s="277" t="s">
        <v>447</v>
      </c>
      <c r="H81" s="259"/>
      <c r="I81" s="259"/>
      <c r="J81" s="259"/>
    </row>
    <row r="82" spans="1:10" ht="15.75" thickBot="1" x14ac:dyDescent="0.3">
      <c r="A82" s="278">
        <v>41</v>
      </c>
      <c r="B82" s="279">
        <v>454</v>
      </c>
      <c r="C82" s="280" t="s">
        <v>60</v>
      </c>
      <c r="D82" s="281">
        <v>0</v>
      </c>
      <c r="E82" s="282">
        <v>141500</v>
      </c>
      <c r="F82" s="283">
        <v>6000</v>
      </c>
      <c r="G82" s="55">
        <v>73838</v>
      </c>
      <c r="H82" s="30"/>
      <c r="I82" s="30"/>
      <c r="J82" s="30"/>
    </row>
    <row r="83" spans="1:10" ht="15.75" thickBot="1" x14ac:dyDescent="0.3">
      <c r="A83" s="309" t="s">
        <v>61</v>
      </c>
      <c r="B83" s="310"/>
      <c r="C83" s="312"/>
      <c r="D83" s="184">
        <v>66</v>
      </c>
      <c r="E83" s="184">
        <f>SUM(E79:E82)</f>
        <v>142058.71</v>
      </c>
      <c r="F83" s="185">
        <f>SUM(F79:F82)</f>
        <v>559235</v>
      </c>
      <c r="G83" s="186">
        <f>SUM(G79:G82)</f>
        <v>1181077.5799999998</v>
      </c>
      <c r="H83" s="311"/>
      <c r="I83" s="311"/>
      <c r="J83" s="311"/>
    </row>
    <row r="84" spans="1:10" x14ac:dyDescent="0.25">
      <c r="A84" s="56"/>
      <c r="B84" s="57"/>
      <c r="C84" s="58"/>
      <c r="D84" s="49"/>
      <c r="E84" s="49"/>
      <c r="F84" s="49"/>
      <c r="G84" s="2"/>
      <c r="H84" s="30"/>
      <c r="I84" s="30"/>
      <c r="J84" s="30"/>
    </row>
    <row r="85" spans="1:10" ht="15.75" thickBot="1" x14ac:dyDescent="0.3">
      <c r="A85" s="313"/>
      <c r="B85" s="313"/>
      <c r="C85" s="1"/>
      <c r="D85" s="59"/>
      <c r="E85" s="59"/>
      <c r="F85" s="59"/>
      <c r="G85" s="2"/>
      <c r="H85" s="47"/>
      <c r="I85" s="48"/>
      <c r="J85" s="22"/>
    </row>
    <row r="86" spans="1:10" ht="15.75" thickBot="1" x14ac:dyDescent="0.3">
      <c r="A86" s="316" t="s">
        <v>62</v>
      </c>
      <c r="B86" s="317"/>
      <c r="C86" s="157"/>
      <c r="D86" s="187"/>
      <c r="E86" s="187"/>
      <c r="F86" s="187"/>
      <c r="G86" s="159"/>
      <c r="H86" s="47"/>
      <c r="I86" s="48"/>
      <c r="J86" s="22"/>
    </row>
    <row r="87" spans="1:10" x14ac:dyDescent="0.25">
      <c r="A87" s="160" t="s">
        <v>2</v>
      </c>
      <c r="B87" s="162" t="s">
        <v>3</v>
      </c>
      <c r="C87" s="161" t="s">
        <v>4</v>
      </c>
      <c r="D87" s="304" t="s">
        <v>5</v>
      </c>
      <c r="E87" s="305"/>
      <c r="F87" s="188" t="s">
        <v>6</v>
      </c>
      <c r="G87" s="164" t="s">
        <v>7</v>
      </c>
      <c r="H87" s="47"/>
      <c r="I87" s="48"/>
      <c r="J87" s="22"/>
    </row>
    <row r="88" spans="1:10" ht="15.75" thickBot="1" x14ac:dyDescent="0.3">
      <c r="A88" s="189" t="s">
        <v>8</v>
      </c>
      <c r="B88" s="172" t="s">
        <v>9</v>
      </c>
      <c r="C88" s="190"/>
      <c r="D88" s="318" t="s">
        <v>10</v>
      </c>
      <c r="E88" s="319"/>
      <c r="F88" s="191" t="s">
        <v>11</v>
      </c>
      <c r="G88" s="192" t="s">
        <v>12</v>
      </c>
      <c r="H88" s="47"/>
      <c r="I88" s="48"/>
      <c r="J88" s="22"/>
    </row>
    <row r="89" spans="1:10" ht="15.75" thickBot="1" x14ac:dyDescent="0.3">
      <c r="A89" s="170"/>
      <c r="B89" s="180"/>
      <c r="C89" s="180"/>
      <c r="D89" s="173" t="s">
        <v>13</v>
      </c>
      <c r="E89" s="173" t="s">
        <v>65</v>
      </c>
      <c r="F89" s="173" t="s">
        <v>379</v>
      </c>
      <c r="G89" s="174" t="s">
        <v>379</v>
      </c>
      <c r="H89" s="311"/>
      <c r="I89" s="311"/>
      <c r="J89" s="311"/>
    </row>
    <row r="90" spans="1:10" ht="15.75" thickBot="1" x14ac:dyDescent="0.3">
      <c r="A90" s="43"/>
      <c r="B90" s="44">
        <v>699</v>
      </c>
      <c r="C90" s="60" t="s">
        <v>63</v>
      </c>
      <c r="D90" s="61">
        <v>8939.67</v>
      </c>
      <c r="E90" s="61">
        <v>11300.33</v>
      </c>
      <c r="F90" s="61">
        <v>7300</v>
      </c>
      <c r="G90" s="62">
        <v>7307</v>
      </c>
      <c r="H90" s="1"/>
      <c r="I90" s="57"/>
      <c r="J90" s="58"/>
    </row>
    <row r="91" spans="1:10" ht="15.75" thickBot="1" x14ac:dyDescent="0.3">
      <c r="A91" s="309" t="s">
        <v>62</v>
      </c>
      <c r="B91" s="310"/>
      <c r="C91" s="312"/>
      <c r="D91" s="177">
        <v>8940</v>
      </c>
      <c r="E91" s="177">
        <v>11300</v>
      </c>
      <c r="F91" s="177">
        <v>7300</v>
      </c>
      <c r="G91" s="193">
        <v>7307</v>
      </c>
      <c r="H91" s="63"/>
      <c r="I91" s="63"/>
      <c r="J91" s="63"/>
    </row>
    <row r="92" spans="1:10" x14ac:dyDescent="0.25">
      <c r="A92" s="2"/>
      <c r="B92" s="2"/>
      <c r="C92" s="2"/>
      <c r="D92" s="59"/>
      <c r="E92" s="59"/>
      <c r="F92" s="59"/>
      <c r="G92" s="2"/>
      <c r="H92" s="313"/>
      <c r="I92" s="313"/>
      <c r="J92" s="1"/>
    </row>
    <row r="93" spans="1:10" ht="15.75" thickBot="1" x14ac:dyDescent="0.3">
      <c r="A93" s="2"/>
      <c r="B93" s="2"/>
      <c r="C93" s="2"/>
      <c r="D93" s="59"/>
      <c r="E93" s="59"/>
      <c r="F93" s="59"/>
      <c r="G93" s="2"/>
      <c r="H93" s="64"/>
      <c r="I93" s="48"/>
      <c r="J93" s="1"/>
    </row>
    <row r="94" spans="1:10" ht="15.75" thickBot="1" x14ac:dyDescent="0.3">
      <c r="A94" s="314" t="s">
        <v>64</v>
      </c>
      <c r="B94" s="315"/>
      <c r="C94" s="315"/>
      <c r="D94" s="195">
        <v>1389452</v>
      </c>
      <c r="E94" s="195">
        <v>1683544.17</v>
      </c>
      <c r="F94" s="195">
        <v>2585670</v>
      </c>
      <c r="G94" s="196">
        <v>3839239</v>
      </c>
      <c r="H94" s="3"/>
      <c r="I94" s="65"/>
      <c r="J94" s="3"/>
    </row>
    <row r="95" spans="1:10" x14ac:dyDescent="0.25">
      <c r="A95" s="2"/>
      <c r="B95" s="2"/>
      <c r="C95" s="2"/>
      <c r="D95" s="59"/>
      <c r="E95" s="59"/>
      <c r="F95" s="59"/>
      <c r="G95" s="2"/>
      <c r="H95" s="3"/>
      <c r="I95" s="3"/>
      <c r="J95" s="3"/>
    </row>
    <row r="96" spans="1:10" x14ac:dyDescent="0.25">
      <c r="A96" s="2"/>
      <c r="B96" s="2"/>
      <c r="C96" s="2"/>
      <c r="D96" s="2"/>
      <c r="E96" s="2"/>
      <c r="F96" s="2"/>
      <c r="G96" s="2"/>
      <c r="H96" s="47"/>
      <c r="I96" s="48"/>
      <c r="J96" s="1"/>
    </row>
    <row r="97" spans="1:10" x14ac:dyDescent="0.25">
      <c r="A97" s="2"/>
      <c r="B97" s="2"/>
      <c r="C97" s="2"/>
      <c r="D97" s="2"/>
      <c r="E97" s="2"/>
      <c r="F97" s="2"/>
      <c r="G97" s="2"/>
      <c r="H97" s="311"/>
      <c r="I97" s="311"/>
      <c r="J97" s="311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311"/>
      <c r="I100" s="311"/>
      <c r="J100" s="311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</sheetData>
  <mergeCells count="28">
    <mergeCell ref="A94:C94"/>
    <mergeCell ref="H97:J97"/>
    <mergeCell ref="H100:J100"/>
    <mergeCell ref="A85:B85"/>
    <mergeCell ref="A86:B86"/>
    <mergeCell ref="D87:E87"/>
    <mergeCell ref="D88:E88"/>
    <mergeCell ref="H89:J89"/>
    <mergeCell ref="A91:C91"/>
    <mergeCell ref="D77:E77"/>
    <mergeCell ref="H79:J79"/>
    <mergeCell ref="A83:C83"/>
    <mergeCell ref="H83:J83"/>
    <mergeCell ref="H92:I92"/>
    <mergeCell ref="H65:J65"/>
    <mergeCell ref="H67:J67"/>
    <mergeCell ref="A72:C72"/>
    <mergeCell ref="A75:C75"/>
    <mergeCell ref="D76:E76"/>
    <mergeCell ref="A74:C74"/>
    <mergeCell ref="A62:C62"/>
    <mergeCell ref="D63:E63"/>
    <mergeCell ref="D64:E64"/>
    <mergeCell ref="A2:C2"/>
    <mergeCell ref="A3:C3"/>
    <mergeCell ref="D4:E4"/>
    <mergeCell ref="D5:E5"/>
    <mergeCell ref="A60:C6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opLeftCell="C192" workbookViewId="0">
      <selection activeCell="D202" sqref="D202:E205"/>
    </sheetView>
  </sheetViews>
  <sheetFormatPr defaultRowHeight="15" x14ac:dyDescent="0.25"/>
  <cols>
    <col min="2" max="2" width="19.42578125" customWidth="1"/>
    <col min="3" max="3" width="35.140625" customWidth="1"/>
    <col min="4" max="4" width="12.42578125" customWidth="1"/>
    <col min="5" max="5" width="13.7109375" customWidth="1"/>
    <col min="6" max="6" width="12.85546875" customWidth="1"/>
    <col min="7" max="7" width="12" customWidth="1"/>
    <col min="8" max="8" width="7.28515625" customWidth="1"/>
  </cols>
  <sheetData>
    <row r="1" spans="1:12" ht="19.5" thickBot="1" x14ac:dyDescent="0.35">
      <c r="A1" s="66" t="s">
        <v>66</v>
      </c>
      <c r="B1" s="67"/>
      <c r="C1" s="67"/>
    </row>
    <row r="2" spans="1:12" x14ac:dyDescent="0.25">
      <c r="A2" s="160" t="s">
        <v>2</v>
      </c>
      <c r="B2" s="212" t="s">
        <v>3</v>
      </c>
      <c r="C2" s="161" t="s">
        <v>4</v>
      </c>
      <c r="D2" s="321" t="s">
        <v>5</v>
      </c>
      <c r="E2" s="304"/>
      <c r="F2" s="214" t="s">
        <v>6</v>
      </c>
      <c r="G2" s="215" t="s">
        <v>7</v>
      </c>
      <c r="H2" s="216"/>
      <c r="I2" s="217"/>
      <c r="J2" s="3"/>
      <c r="K2" s="3"/>
      <c r="L2" s="3"/>
    </row>
    <row r="3" spans="1:12" x14ac:dyDescent="0.25">
      <c r="A3" s="165" t="s">
        <v>8</v>
      </c>
      <c r="B3" s="167" t="s">
        <v>9</v>
      </c>
      <c r="C3" s="167"/>
      <c r="D3" s="306" t="s">
        <v>10</v>
      </c>
      <c r="E3" s="307"/>
      <c r="F3" s="218" t="s">
        <v>11</v>
      </c>
      <c r="G3" s="219" t="s">
        <v>12</v>
      </c>
      <c r="H3" s="194"/>
      <c r="I3" s="220"/>
      <c r="J3" s="3"/>
      <c r="K3" s="3"/>
      <c r="L3" s="3"/>
    </row>
    <row r="4" spans="1:12" ht="15.75" thickBot="1" x14ac:dyDescent="0.3">
      <c r="A4" s="189"/>
      <c r="B4" s="172"/>
      <c r="C4" s="171"/>
      <c r="D4" s="172" t="s">
        <v>67</v>
      </c>
      <c r="E4" s="172" t="s">
        <v>338</v>
      </c>
      <c r="F4" s="172" t="s">
        <v>396</v>
      </c>
      <c r="G4" s="172" t="s">
        <v>396</v>
      </c>
      <c r="H4" s="221"/>
      <c r="I4" s="222"/>
      <c r="J4" s="3"/>
      <c r="K4" s="3"/>
      <c r="L4" s="3"/>
    </row>
    <row r="5" spans="1:12" x14ac:dyDescent="0.25">
      <c r="A5" s="68">
        <v>111</v>
      </c>
      <c r="B5" s="68" t="s">
        <v>68</v>
      </c>
      <c r="C5" s="69" t="s">
        <v>69</v>
      </c>
      <c r="D5" s="70">
        <v>2402.5</v>
      </c>
      <c r="E5" s="290">
        <v>2413</v>
      </c>
      <c r="F5" s="71">
        <v>2500</v>
      </c>
      <c r="G5" s="71">
        <v>2500</v>
      </c>
      <c r="H5" s="72">
        <v>1</v>
      </c>
      <c r="I5" s="72" t="s">
        <v>70</v>
      </c>
      <c r="J5" s="73"/>
      <c r="K5" s="73"/>
      <c r="L5" s="74"/>
    </row>
    <row r="6" spans="1:12" x14ac:dyDescent="0.25">
      <c r="A6" s="75">
        <v>41</v>
      </c>
      <c r="B6" s="68" t="s">
        <v>68</v>
      </c>
      <c r="C6" s="69" t="s">
        <v>71</v>
      </c>
      <c r="D6" s="76">
        <v>3800.16</v>
      </c>
      <c r="E6" s="291">
        <v>2714</v>
      </c>
      <c r="F6" s="77">
        <v>3000</v>
      </c>
      <c r="G6" s="77">
        <v>4334</v>
      </c>
      <c r="H6" s="78">
        <v>1</v>
      </c>
      <c r="I6" s="78" t="s">
        <v>70</v>
      </c>
      <c r="J6" s="73"/>
      <c r="K6" s="73"/>
      <c r="L6" s="74"/>
    </row>
    <row r="7" spans="1:12" x14ac:dyDescent="0.25">
      <c r="A7" s="79">
        <v>41</v>
      </c>
      <c r="B7" s="80" t="s">
        <v>72</v>
      </c>
      <c r="C7" s="81" t="s">
        <v>73</v>
      </c>
      <c r="D7" s="76">
        <v>13136.66</v>
      </c>
      <c r="E7" s="291">
        <v>12250</v>
      </c>
      <c r="F7" s="77">
        <v>12000</v>
      </c>
      <c r="G7" s="77">
        <v>12000</v>
      </c>
      <c r="H7" s="82">
        <v>1</v>
      </c>
      <c r="I7" s="78" t="s">
        <v>74</v>
      </c>
      <c r="J7" s="83"/>
      <c r="K7" s="84"/>
      <c r="L7" s="85"/>
    </row>
    <row r="8" spans="1:12" x14ac:dyDescent="0.25">
      <c r="A8" s="79">
        <v>41</v>
      </c>
      <c r="B8" s="80" t="s">
        <v>75</v>
      </c>
      <c r="C8" s="81" t="s">
        <v>76</v>
      </c>
      <c r="D8" s="86">
        <v>4270.25</v>
      </c>
      <c r="E8" s="292">
        <v>3755.29</v>
      </c>
      <c r="F8" s="77">
        <v>4000</v>
      </c>
      <c r="G8" s="77">
        <v>4000</v>
      </c>
      <c r="H8" s="82">
        <v>1</v>
      </c>
      <c r="I8" s="78" t="s">
        <v>74</v>
      </c>
      <c r="J8" s="83"/>
      <c r="K8" s="84"/>
      <c r="L8" s="85"/>
    </row>
    <row r="9" spans="1:12" x14ac:dyDescent="0.25">
      <c r="A9" s="79">
        <v>41</v>
      </c>
      <c r="B9" s="80" t="s">
        <v>77</v>
      </c>
      <c r="C9" s="81" t="s">
        <v>78</v>
      </c>
      <c r="D9" s="76">
        <v>951.37</v>
      </c>
      <c r="E9" s="291">
        <v>3325.63</v>
      </c>
      <c r="F9" s="77">
        <v>4000</v>
      </c>
      <c r="G9" s="77">
        <v>4000</v>
      </c>
      <c r="H9" s="78">
        <v>1</v>
      </c>
      <c r="I9" s="78" t="s">
        <v>79</v>
      </c>
      <c r="J9" s="83"/>
      <c r="K9" s="84"/>
      <c r="L9" s="85"/>
    </row>
    <row r="10" spans="1:12" x14ac:dyDescent="0.25">
      <c r="A10" s="322" t="s">
        <v>80</v>
      </c>
      <c r="B10" s="323"/>
      <c r="C10" s="324"/>
      <c r="D10" s="223">
        <f>SUM(D5:D9)</f>
        <v>24560.94</v>
      </c>
      <c r="E10" s="293">
        <f>SUM(E5:E9)</f>
        <v>24457.920000000002</v>
      </c>
      <c r="F10" s="223">
        <f>SUM(F5:F9)</f>
        <v>25500</v>
      </c>
      <c r="G10" s="223">
        <f>SUM(G5:G9)</f>
        <v>26834</v>
      </c>
      <c r="H10" s="224"/>
      <c r="I10" s="224"/>
      <c r="J10" s="325"/>
      <c r="K10" s="325"/>
      <c r="L10" s="325"/>
    </row>
    <row r="11" spans="1:12" x14ac:dyDescent="0.25">
      <c r="A11" s="87"/>
      <c r="B11" s="87"/>
      <c r="C11" s="87"/>
      <c r="E11" s="284"/>
      <c r="J11" s="2"/>
      <c r="K11" s="2"/>
      <c r="L11" s="2"/>
    </row>
    <row r="12" spans="1:12" x14ac:dyDescent="0.25">
      <c r="A12" s="79">
        <v>41</v>
      </c>
      <c r="B12" s="80" t="s">
        <v>81</v>
      </c>
      <c r="C12" s="81" t="s">
        <v>82</v>
      </c>
      <c r="D12" s="76">
        <v>355.7</v>
      </c>
      <c r="E12" s="291">
        <v>1087.82</v>
      </c>
      <c r="F12" s="77">
        <v>600</v>
      </c>
      <c r="G12" s="77">
        <v>600</v>
      </c>
      <c r="H12" s="82">
        <v>2</v>
      </c>
      <c r="I12" s="78" t="s">
        <v>83</v>
      </c>
      <c r="J12" s="83"/>
      <c r="K12" s="84"/>
      <c r="L12" s="74"/>
    </row>
    <row r="13" spans="1:12" x14ac:dyDescent="0.25">
      <c r="A13" s="88">
        <v>41</v>
      </c>
      <c r="B13" s="89" t="s">
        <v>84</v>
      </c>
      <c r="C13" s="90" t="s">
        <v>85</v>
      </c>
      <c r="D13" s="76">
        <v>1338.13</v>
      </c>
      <c r="E13" s="291">
        <v>271.48</v>
      </c>
      <c r="F13" s="77">
        <v>1000</v>
      </c>
      <c r="G13" s="77">
        <v>1000</v>
      </c>
      <c r="H13" s="82">
        <v>2</v>
      </c>
      <c r="I13" s="78" t="s">
        <v>86</v>
      </c>
      <c r="J13" s="325"/>
      <c r="K13" s="325"/>
      <c r="L13" s="325"/>
    </row>
    <row r="14" spans="1:12" x14ac:dyDescent="0.25">
      <c r="A14" s="320" t="s">
        <v>87</v>
      </c>
      <c r="B14" s="320"/>
      <c r="C14" s="320"/>
      <c r="D14" s="223">
        <f>SUM(D12:D13)</f>
        <v>1693.8300000000002</v>
      </c>
      <c r="E14" s="293">
        <f>SUM(E12:E13)</f>
        <v>1359.3</v>
      </c>
      <c r="F14" s="225">
        <v>1600</v>
      </c>
      <c r="G14" s="225">
        <v>1600</v>
      </c>
      <c r="H14" s="224"/>
      <c r="I14" s="224"/>
      <c r="J14" s="2"/>
      <c r="K14" s="2"/>
      <c r="L14" s="2"/>
    </row>
    <row r="15" spans="1:12" x14ac:dyDescent="0.25">
      <c r="A15" s="87"/>
      <c r="B15" s="87"/>
      <c r="C15" s="87"/>
      <c r="E15" s="284"/>
      <c r="J15" s="83"/>
      <c r="K15" s="84"/>
      <c r="L15" s="85"/>
    </row>
    <row r="16" spans="1:12" x14ac:dyDescent="0.25">
      <c r="E16" s="284"/>
      <c r="J16" s="83"/>
      <c r="K16" s="84"/>
      <c r="L16" s="85"/>
    </row>
    <row r="17" spans="1:12" x14ac:dyDescent="0.25">
      <c r="A17" s="79">
        <v>41</v>
      </c>
      <c r="B17" s="80" t="s">
        <v>88</v>
      </c>
      <c r="C17" s="81" t="s">
        <v>89</v>
      </c>
      <c r="D17" s="91">
        <v>3841.71</v>
      </c>
      <c r="E17" s="294">
        <v>124.16</v>
      </c>
      <c r="F17" s="91">
        <v>4000</v>
      </c>
      <c r="G17" s="92">
        <v>4000</v>
      </c>
      <c r="H17" s="93">
        <v>3</v>
      </c>
      <c r="I17" s="93" t="s">
        <v>90</v>
      </c>
      <c r="J17" s="83"/>
      <c r="K17" s="83"/>
      <c r="L17" s="85"/>
    </row>
    <row r="18" spans="1:12" x14ac:dyDescent="0.25">
      <c r="A18" s="79">
        <v>41</v>
      </c>
      <c r="B18" s="80" t="s">
        <v>91</v>
      </c>
      <c r="C18" s="81" t="s">
        <v>92</v>
      </c>
      <c r="D18" s="94">
        <v>108</v>
      </c>
      <c r="E18" s="96">
        <v>307.83999999999997</v>
      </c>
      <c r="F18" s="94">
        <v>400</v>
      </c>
      <c r="G18" s="94">
        <v>600</v>
      </c>
      <c r="H18" s="82">
        <v>3</v>
      </c>
      <c r="I18" s="78" t="s">
        <v>90</v>
      </c>
      <c r="J18" s="325"/>
      <c r="K18" s="325"/>
      <c r="L18" s="325"/>
    </row>
    <row r="19" spans="1:12" x14ac:dyDescent="0.25">
      <c r="A19" s="79">
        <v>41</v>
      </c>
      <c r="B19" s="79" t="s">
        <v>93</v>
      </c>
      <c r="C19" s="81" t="s">
        <v>94</v>
      </c>
      <c r="D19" s="94">
        <v>1648</v>
      </c>
      <c r="E19" s="96">
        <v>740</v>
      </c>
      <c r="F19" s="94">
        <v>1600</v>
      </c>
      <c r="G19" s="94">
        <v>1900</v>
      </c>
      <c r="H19" s="82">
        <v>3</v>
      </c>
      <c r="I19" s="78" t="s">
        <v>95</v>
      </c>
    </row>
    <row r="20" spans="1:12" x14ac:dyDescent="0.25">
      <c r="A20" s="75">
        <v>41</v>
      </c>
      <c r="B20" s="75" t="s">
        <v>96</v>
      </c>
      <c r="C20" s="95" t="s">
        <v>97</v>
      </c>
      <c r="D20" s="96">
        <v>659</v>
      </c>
      <c r="E20" s="96">
        <v>139</v>
      </c>
      <c r="F20" s="96">
        <v>1000</v>
      </c>
      <c r="G20" s="96">
        <v>1000</v>
      </c>
      <c r="H20" s="78">
        <v>3</v>
      </c>
      <c r="I20" s="78" t="s">
        <v>90</v>
      </c>
    </row>
    <row r="21" spans="1:12" x14ac:dyDescent="0.25">
      <c r="A21" s="79">
        <v>41</v>
      </c>
      <c r="B21" s="79" t="s">
        <v>98</v>
      </c>
      <c r="C21" s="81" t="s">
        <v>99</v>
      </c>
      <c r="D21" s="94">
        <v>0</v>
      </c>
      <c r="E21" s="96">
        <v>0</v>
      </c>
      <c r="F21" s="94">
        <v>0</v>
      </c>
      <c r="G21" s="94">
        <v>0</v>
      </c>
      <c r="H21" s="82">
        <v>3</v>
      </c>
      <c r="I21" s="78" t="s">
        <v>95</v>
      </c>
    </row>
    <row r="22" spans="1:12" x14ac:dyDescent="0.25">
      <c r="A22" s="322" t="s">
        <v>100</v>
      </c>
      <c r="B22" s="323"/>
      <c r="C22" s="324"/>
      <c r="D22" s="225">
        <f>SUM(D17:D21)</f>
        <v>6256.71</v>
      </c>
      <c r="E22" s="295">
        <f>SUM(E17:E21)</f>
        <v>1311</v>
      </c>
      <c r="F22" s="225">
        <f>SUM(F17:F21)</f>
        <v>7000</v>
      </c>
      <c r="G22" s="226">
        <v>7500</v>
      </c>
      <c r="H22" s="227"/>
      <c r="I22" s="227"/>
      <c r="J22" s="83"/>
      <c r="K22" s="97"/>
      <c r="L22" s="85"/>
    </row>
    <row r="23" spans="1:12" x14ac:dyDescent="0.25">
      <c r="A23" s="87"/>
      <c r="B23" s="87"/>
      <c r="C23" s="87"/>
      <c r="E23" s="284"/>
      <c r="J23" s="83"/>
      <c r="K23" s="97"/>
      <c r="L23" s="85"/>
    </row>
    <row r="24" spans="1:12" x14ac:dyDescent="0.25">
      <c r="A24" s="75">
        <v>111</v>
      </c>
      <c r="B24" s="75" t="s">
        <v>101</v>
      </c>
      <c r="C24" s="95" t="s">
        <v>18</v>
      </c>
      <c r="D24" s="98">
        <v>743.16</v>
      </c>
      <c r="E24" s="115">
        <v>768.26</v>
      </c>
      <c r="F24" s="99">
        <v>750</v>
      </c>
      <c r="G24" s="99">
        <v>759</v>
      </c>
      <c r="H24" s="100">
        <v>4</v>
      </c>
      <c r="I24" s="101" t="s">
        <v>102</v>
      </c>
      <c r="J24" s="83"/>
      <c r="K24" s="97"/>
      <c r="L24" s="85"/>
    </row>
    <row r="25" spans="1:12" x14ac:dyDescent="0.25">
      <c r="A25" s="75">
        <v>111</v>
      </c>
      <c r="B25" s="75" t="s">
        <v>397</v>
      </c>
      <c r="C25" s="95" t="s">
        <v>336</v>
      </c>
      <c r="D25" s="98">
        <v>0</v>
      </c>
      <c r="E25" s="115">
        <v>0</v>
      </c>
      <c r="F25" s="99">
        <v>20</v>
      </c>
      <c r="G25" s="99">
        <v>90</v>
      </c>
      <c r="H25" s="100">
        <v>4</v>
      </c>
      <c r="I25" s="101" t="s">
        <v>102</v>
      </c>
      <c r="J25" s="83"/>
      <c r="K25" s="97"/>
      <c r="L25" s="85"/>
    </row>
    <row r="26" spans="1:12" x14ac:dyDescent="0.25">
      <c r="A26" s="79">
        <v>111</v>
      </c>
      <c r="B26" s="75" t="s">
        <v>103</v>
      </c>
      <c r="C26" s="95" t="s">
        <v>104</v>
      </c>
      <c r="D26" s="98">
        <v>2932.74</v>
      </c>
      <c r="E26" s="115">
        <v>3001</v>
      </c>
      <c r="F26" s="99">
        <v>3000</v>
      </c>
      <c r="G26" s="99">
        <v>3068.31</v>
      </c>
      <c r="H26" s="100">
        <v>4</v>
      </c>
      <c r="I26" s="78" t="s">
        <v>105</v>
      </c>
      <c r="J26" s="83"/>
      <c r="K26" s="102"/>
      <c r="L26" s="85"/>
    </row>
    <row r="27" spans="1:12" x14ac:dyDescent="0.25">
      <c r="A27" s="79">
        <v>41</v>
      </c>
      <c r="B27" s="103" t="s">
        <v>106</v>
      </c>
      <c r="C27" s="81" t="s">
        <v>107</v>
      </c>
      <c r="D27" s="98">
        <v>1500</v>
      </c>
      <c r="E27" s="115">
        <v>1500</v>
      </c>
      <c r="F27" s="99">
        <v>1500</v>
      </c>
      <c r="G27" s="99">
        <v>1500</v>
      </c>
      <c r="H27" s="104">
        <v>4</v>
      </c>
      <c r="I27" s="78" t="s">
        <v>108</v>
      </c>
      <c r="J27" s="83"/>
      <c r="K27" s="84"/>
      <c r="L27" s="20"/>
    </row>
    <row r="28" spans="1:12" x14ac:dyDescent="0.25">
      <c r="A28" s="79">
        <v>41</v>
      </c>
      <c r="B28" s="103" t="s">
        <v>109</v>
      </c>
      <c r="C28" s="81" t="s">
        <v>110</v>
      </c>
      <c r="D28" s="98">
        <v>4601.99</v>
      </c>
      <c r="E28" s="115">
        <v>34292.6</v>
      </c>
      <c r="F28" s="99">
        <v>20000</v>
      </c>
      <c r="G28" s="99">
        <v>30000</v>
      </c>
      <c r="H28" s="100">
        <v>4</v>
      </c>
      <c r="I28" s="78" t="s">
        <v>111</v>
      </c>
      <c r="J28" s="83"/>
      <c r="K28" s="84"/>
      <c r="L28" s="105"/>
    </row>
    <row r="29" spans="1:12" x14ac:dyDescent="0.25">
      <c r="A29" s="79">
        <v>41</v>
      </c>
      <c r="B29" s="103" t="s">
        <v>112</v>
      </c>
      <c r="C29" s="81" t="s">
        <v>113</v>
      </c>
      <c r="D29" s="98">
        <v>860.8</v>
      </c>
      <c r="E29" s="115">
        <v>674.3</v>
      </c>
      <c r="F29" s="99">
        <v>2000</v>
      </c>
      <c r="G29" s="99">
        <v>2000</v>
      </c>
      <c r="H29" s="100">
        <v>4</v>
      </c>
      <c r="I29" s="78" t="s">
        <v>114</v>
      </c>
      <c r="J29" s="83"/>
      <c r="K29" s="84"/>
      <c r="L29" s="20"/>
    </row>
    <row r="30" spans="1:12" x14ac:dyDescent="0.25">
      <c r="A30" s="79">
        <v>41</v>
      </c>
      <c r="B30" s="106" t="s">
        <v>115</v>
      </c>
      <c r="C30" s="81" t="s">
        <v>116</v>
      </c>
      <c r="D30" s="98">
        <v>541.97</v>
      </c>
      <c r="E30" s="115">
        <v>412.2</v>
      </c>
      <c r="F30" s="99">
        <v>550</v>
      </c>
      <c r="G30" s="99">
        <v>550</v>
      </c>
      <c r="H30" s="100">
        <v>4</v>
      </c>
      <c r="I30" s="78" t="s">
        <v>117</v>
      </c>
      <c r="J30" s="83"/>
      <c r="K30" s="84"/>
      <c r="L30" s="20"/>
    </row>
    <row r="31" spans="1:12" x14ac:dyDescent="0.25">
      <c r="A31" s="79">
        <v>41</v>
      </c>
      <c r="B31" s="80" t="s">
        <v>118</v>
      </c>
      <c r="C31" s="107" t="s">
        <v>119</v>
      </c>
      <c r="D31" s="98">
        <v>0</v>
      </c>
      <c r="E31" s="115">
        <v>0</v>
      </c>
      <c r="F31" s="99">
        <v>500</v>
      </c>
      <c r="G31" s="99">
        <v>500</v>
      </c>
      <c r="H31" s="100">
        <v>4</v>
      </c>
      <c r="I31" s="108" t="s">
        <v>117</v>
      </c>
      <c r="J31" s="325"/>
      <c r="K31" s="325"/>
      <c r="L31" s="325"/>
    </row>
    <row r="32" spans="1:12" x14ac:dyDescent="0.25">
      <c r="A32" s="79">
        <v>41</v>
      </c>
      <c r="B32" s="80" t="s">
        <v>120</v>
      </c>
      <c r="C32" s="109" t="s">
        <v>121</v>
      </c>
      <c r="D32" s="98">
        <v>5271.13</v>
      </c>
      <c r="E32" s="115">
        <v>18902</v>
      </c>
      <c r="F32" s="99">
        <v>6000</v>
      </c>
      <c r="G32" s="98">
        <v>6000</v>
      </c>
      <c r="H32" s="78">
        <v>4</v>
      </c>
      <c r="I32" s="78" t="s">
        <v>117</v>
      </c>
      <c r="J32" s="87"/>
      <c r="K32" s="87"/>
      <c r="L32" s="87"/>
    </row>
    <row r="33" spans="1:12" x14ac:dyDescent="0.25">
      <c r="A33" s="79">
        <v>41</v>
      </c>
      <c r="B33" s="80" t="s">
        <v>122</v>
      </c>
      <c r="C33" s="107" t="s">
        <v>123</v>
      </c>
      <c r="D33" s="98">
        <v>6050</v>
      </c>
      <c r="E33" s="115">
        <v>6050</v>
      </c>
      <c r="F33" s="98">
        <v>6500</v>
      </c>
      <c r="G33" s="98">
        <v>6500</v>
      </c>
      <c r="H33" s="78">
        <v>4</v>
      </c>
      <c r="I33" s="78" t="s">
        <v>108</v>
      </c>
    </row>
    <row r="34" spans="1:12" x14ac:dyDescent="0.25">
      <c r="A34" s="322" t="s">
        <v>124</v>
      </c>
      <c r="B34" s="323"/>
      <c r="C34" s="324"/>
      <c r="D34" s="228">
        <f>SUM(D24:D33)</f>
        <v>22501.789999999997</v>
      </c>
      <c r="E34" s="230">
        <f>SUM(E24:E33)</f>
        <v>65600.36</v>
      </c>
      <c r="F34" s="228">
        <f>SUM(F24:F33)</f>
        <v>40820</v>
      </c>
      <c r="G34" s="228">
        <f>SUM(G24:G33)</f>
        <v>50967.31</v>
      </c>
      <c r="H34" s="229"/>
      <c r="I34" s="229"/>
      <c r="J34" s="83"/>
      <c r="K34" s="84"/>
      <c r="L34" s="85"/>
    </row>
    <row r="35" spans="1:12" x14ac:dyDescent="0.25">
      <c r="A35" s="87"/>
      <c r="B35" s="87"/>
      <c r="C35" s="87"/>
      <c r="E35" s="284"/>
      <c r="J35" s="83"/>
      <c r="K35" s="84"/>
      <c r="L35" s="85"/>
    </row>
    <row r="36" spans="1:12" x14ac:dyDescent="0.25">
      <c r="A36" s="79">
        <v>41</v>
      </c>
      <c r="B36" s="79" t="s">
        <v>125</v>
      </c>
      <c r="C36" s="81" t="s">
        <v>126</v>
      </c>
      <c r="D36" s="98">
        <v>3173.01</v>
      </c>
      <c r="E36" s="115">
        <v>3251.97</v>
      </c>
      <c r="F36" s="77">
        <v>3100</v>
      </c>
      <c r="G36" s="77">
        <v>3100</v>
      </c>
      <c r="H36" s="82">
        <v>5</v>
      </c>
      <c r="I36" s="110"/>
      <c r="J36" s="83"/>
      <c r="K36" s="84"/>
      <c r="L36" s="85"/>
    </row>
    <row r="37" spans="1:12" x14ac:dyDescent="0.25">
      <c r="A37" s="207">
        <v>41</v>
      </c>
      <c r="B37" s="79" t="s">
        <v>362</v>
      </c>
      <c r="C37" s="208" t="s">
        <v>363</v>
      </c>
      <c r="D37" s="98">
        <v>0</v>
      </c>
      <c r="E37" s="115">
        <v>9.9600000000000009</v>
      </c>
      <c r="F37" s="77">
        <v>0</v>
      </c>
      <c r="G37" s="77">
        <v>20</v>
      </c>
      <c r="H37" s="82">
        <v>5</v>
      </c>
      <c r="I37" s="110"/>
      <c r="J37" s="83"/>
      <c r="K37" s="84"/>
      <c r="L37" s="85"/>
    </row>
    <row r="38" spans="1:12" x14ac:dyDescent="0.25">
      <c r="A38" s="207">
        <v>41</v>
      </c>
      <c r="B38" s="141" t="s">
        <v>364</v>
      </c>
      <c r="C38" s="209" t="s">
        <v>365</v>
      </c>
      <c r="D38" s="98">
        <v>0</v>
      </c>
      <c r="E38" s="115">
        <v>1883.87</v>
      </c>
      <c r="F38" s="77">
        <v>0</v>
      </c>
      <c r="G38" s="77">
        <v>1410</v>
      </c>
      <c r="H38" s="82">
        <v>5</v>
      </c>
      <c r="I38" s="110"/>
      <c r="J38" s="83"/>
      <c r="K38" s="84"/>
      <c r="L38" s="85"/>
    </row>
    <row r="39" spans="1:12" x14ac:dyDescent="0.25">
      <c r="A39" s="207">
        <v>111</v>
      </c>
      <c r="B39" s="141" t="s">
        <v>364</v>
      </c>
      <c r="C39" s="209" t="s">
        <v>365</v>
      </c>
      <c r="D39" s="98">
        <v>0</v>
      </c>
      <c r="E39" s="115">
        <v>1588</v>
      </c>
      <c r="F39" s="77">
        <v>0</v>
      </c>
      <c r="G39" s="77"/>
      <c r="H39" s="82">
        <v>5</v>
      </c>
      <c r="I39" s="110"/>
      <c r="J39" s="83"/>
      <c r="K39" s="84"/>
      <c r="L39" s="85"/>
    </row>
    <row r="40" spans="1:12" x14ac:dyDescent="0.25">
      <c r="A40" s="207">
        <v>111</v>
      </c>
      <c r="B40" s="141" t="s">
        <v>339</v>
      </c>
      <c r="C40" s="95" t="s">
        <v>259</v>
      </c>
      <c r="D40" s="98">
        <v>0</v>
      </c>
      <c r="E40" s="115">
        <v>0</v>
      </c>
      <c r="F40" s="77">
        <v>0</v>
      </c>
      <c r="G40" s="77">
        <v>1080</v>
      </c>
      <c r="H40" s="82">
        <v>5</v>
      </c>
      <c r="I40" s="110"/>
      <c r="J40" s="83"/>
      <c r="K40" s="84"/>
      <c r="L40" s="85"/>
    </row>
    <row r="41" spans="1:12" x14ac:dyDescent="0.25">
      <c r="A41" s="207">
        <v>111</v>
      </c>
      <c r="B41" s="80" t="s">
        <v>130</v>
      </c>
      <c r="C41" s="81" t="s">
        <v>131</v>
      </c>
      <c r="D41" s="98">
        <v>0</v>
      </c>
      <c r="E41" s="115">
        <v>0</v>
      </c>
      <c r="F41" s="77">
        <v>0</v>
      </c>
      <c r="G41" s="77">
        <v>1380</v>
      </c>
      <c r="H41" s="82">
        <v>5</v>
      </c>
      <c r="I41" s="110"/>
      <c r="J41" s="83"/>
      <c r="K41" s="84"/>
      <c r="L41" s="85"/>
    </row>
    <row r="42" spans="1:12" x14ac:dyDescent="0.25">
      <c r="A42" s="207">
        <v>111</v>
      </c>
      <c r="B42" s="141" t="s">
        <v>366</v>
      </c>
      <c r="C42" s="210" t="s">
        <v>400</v>
      </c>
      <c r="D42" s="98">
        <v>0</v>
      </c>
      <c r="E42" s="115">
        <v>2412</v>
      </c>
      <c r="F42" s="77">
        <v>0</v>
      </c>
      <c r="G42" s="77">
        <v>3540</v>
      </c>
      <c r="H42" s="82">
        <v>5</v>
      </c>
      <c r="I42" s="110"/>
      <c r="J42" s="83"/>
      <c r="K42" s="84"/>
      <c r="L42" s="85"/>
    </row>
    <row r="43" spans="1:12" x14ac:dyDescent="0.25">
      <c r="A43" s="296">
        <v>71</v>
      </c>
      <c r="B43" s="141" t="s">
        <v>364</v>
      </c>
      <c r="C43" s="209" t="s">
        <v>365</v>
      </c>
      <c r="D43" s="98">
        <v>0</v>
      </c>
      <c r="E43" s="115">
        <v>839</v>
      </c>
      <c r="F43" s="98">
        <v>0</v>
      </c>
      <c r="G43" s="98">
        <v>0</v>
      </c>
      <c r="H43" s="82">
        <v>5</v>
      </c>
      <c r="I43" s="110"/>
      <c r="J43" s="83"/>
      <c r="K43" s="84"/>
      <c r="L43" s="85"/>
    </row>
    <row r="44" spans="1:12" x14ac:dyDescent="0.25">
      <c r="A44" s="296">
        <v>71</v>
      </c>
      <c r="B44" s="141" t="s">
        <v>339</v>
      </c>
      <c r="C44" s="95" t="s">
        <v>259</v>
      </c>
      <c r="D44" s="98">
        <v>0</v>
      </c>
      <c r="E44" s="115">
        <v>161</v>
      </c>
      <c r="F44" s="98">
        <v>0</v>
      </c>
      <c r="G44" s="98">
        <v>0</v>
      </c>
      <c r="H44" s="82">
        <v>5</v>
      </c>
      <c r="I44" s="110"/>
      <c r="J44" s="83"/>
      <c r="K44" s="84"/>
      <c r="L44" s="85"/>
    </row>
    <row r="45" spans="1:12" x14ac:dyDescent="0.25">
      <c r="A45" s="296">
        <v>71</v>
      </c>
      <c r="B45" s="141" t="s">
        <v>366</v>
      </c>
      <c r="C45" s="210" t="s">
        <v>400</v>
      </c>
      <c r="D45" s="98">
        <v>0</v>
      </c>
      <c r="E45" s="115">
        <v>1000</v>
      </c>
      <c r="F45" s="98">
        <v>0</v>
      </c>
      <c r="G45" s="98">
        <v>0</v>
      </c>
      <c r="H45" s="82">
        <v>5</v>
      </c>
      <c r="I45" s="110"/>
      <c r="J45" s="83"/>
      <c r="K45" s="84"/>
      <c r="L45" s="85"/>
    </row>
    <row r="46" spans="1:12" x14ac:dyDescent="0.25">
      <c r="A46" s="79">
        <v>41</v>
      </c>
      <c r="B46" s="80" t="s">
        <v>127</v>
      </c>
      <c r="C46" s="81" t="s">
        <v>89</v>
      </c>
      <c r="D46" s="98">
        <v>0</v>
      </c>
      <c r="E46" s="115">
        <v>1134.1400000000001</v>
      </c>
      <c r="F46" s="77">
        <v>0</v>
      </c>
      <c r="G46" s="77">
        <v>1200</v>
      </c>
      <c r="H46" s="82">
        <v>5</v>
      </c>
      <c r="I46" s="110"/>
      <c r="J46" s="83"/>
      <c r="K46" s="84"/>
      <c r="L46" s="85"/>
    </row>
    <row r="47" spans="1:12" x14ac:dyDescent="0.25">
      <c r="A47" s="79">
        <v>41</v>
      </c>
      <c r="B47" s="80" t="s">
        <v>128</v>
      </c>
      <c r="C47" s="81" t="s">
        <v>129</v>
      </c>
      <c r="D47" s="98">
        <v>5797.07</v>
      </c>
      <c r="E47" s="115">
        <v>2056.25</v>
      </c>
      <c r="F47" s="77">
        <v>3500</v>
      </c>
      <c r="G47" s="77">
        <v>2000</v>
      </c>
      <c r="H47" s="82">
        <v>5</v>
      </c>
      <c r="I47" s="110"/>
      <c r="J47" s="83"/>
      <c r="K47" s="84"/>
      <c r="L47" s="85"/>
    </row>
    <row r="48" spans="1:12" x14ac:dyDescent="0.25">
      <c r="A48" s="79">
        <v>41</v>
      </c>
      <c r="B48" s="141" t="s">
        <v>360</v>
      </c>
      <c r="C48" s="95" t="s">
        <v>361</v>
      </c>
      <c r="D48" s="98">
        <v>0</v>
      </c>
      <c r="E48" s="115">
        <v>218.92</v>
      </c>
      <c r="F48" s="77">
        <v>0</v>
      </c>
      <c r="G48" s="77">
        <v>0</v>
      </c>
      <c r="H48" s="82">
        <v>5</v>
      </c>
      <c r="I48" s="110"/>
      <c r="J48" s="83"/>
      <c r="K48" s="84"/>
      <c r="L48" s="85"/>
    </row>
    <row r="49" spans="1:12" x14ac:dyDescent="0.25">
      <c r="A49" s="79">
        <v>41</v>
      </c>
      <c r="B49" s="141" t="s">
        <v>339</v>
      </c>
      <c r="C49" s="95" t="s">
        <v>259</v>
      </c>
      <c r="D49" s="98">
        <v>1472.86</v>
      </c>
      <c r="E49" s="115">
        <v>2135.9899999999998</v>
      </c>
      <c r="F49" s="77">
        <v>2000</v>
      </c>
      <c r="G49" s="77">
        <v>1980</v>
      </c>
      <c r="H49" s="82">
        <v>5</v>
      </c>
      <c r="I49" s="110"/>
      <c r="J49" s="83"/>
      <c r="K49" s="84"/>
      <c r="L49" s="85"/>
    </row>
    <row r="50" spans="1:12" x14ac:dyDescent="0.25">
      <c r="A50" s="79">
        <v>41</v>
      </c>
      <c r="B50" s="80" t="s">
        <v>130</v>
      </c>
      <c r="C50" s="81" t="s">
        <v>131</v>
      </c>
      <c r="D50" s="98">
        <v>525.98</v>
      </c>
      <c r="E50" s="115">
        <v>2040.72</v>
      </c>
      <c r="F50" s="77">
        <v>3500</v>
      </c>
      <c r="G50" s="77">
        <v>2100</v>
      </c>
      <c r="H50" s="82">
        <v>5</v>
      </c>
      <c r="I50" s="110"/>
      <c r="J50" s="83"/>
      <c r="K50" s="84"/>
      <c r="L50" s="85"/>
    </row>
    <row r="51" spans="1:12" x14ac:dyDescent="0.25">
      <c r="A51" s="79">
        <v>41</v>
      </c>
      <c r="B51" s="80" t="s">
        <v>132</v>
      </c>
      <c r="C51" s="81" t="s">
        <v>133</v>
      </c>
      <c r="D51" s="98">
        <v>787.21</v>
      </c>
      <c r="E51" s="115">
        <v>802.16</v>
      </c>
      <c r="F51" s="77">
        <v>1600</v>
      </c>
      <c r="G51" s="77">
        <v>1600</v>
      </c>
      <c r="H51" s="82">
        <v>5</v>
      </c>
      <c r="I51" s="110"/>
      <c r="J51" s="83"/>
      <c r="K51" s="102"/>
      <c r="L51" s="85"/>
    </row>
    <row r="52" spans="1:12" x14ac:dyDescent="0.25">
      <c r="A52" s="79">
        <v>41</v>
      </c>
      <c r="B52" s="80" t="s">
        <v>134</v>
      </c>
      <c r="C52" s="81" t="s">
        <v>135</v>
      </c>
      <c r="D52" s="98">
        <v>1119.53</v>
      </c>
      <c r="E52" s="115">
        <v>1655.49</v>
      </c>
      <c r="F52" s="77">
        <v>4500</v>
      </c>
      <c r="G52" s="77">
        <v>4500</v>
      </c>
      <c r="H52" s="82">
        <v>5</v>
      </c>
      <c r="I52" s="110"/>
      <c r="J52" s="325"/>
      <c r="K52" s="325"/>
      <c r="L52" s="325"/>
    </row>
    <row r="53" spans="1:12" x14ac:dyDescent="0.25">
      <c r="A53" s="79">
        <v>41</v>
      </c>
      <c r="B53" s="80" t="s">
        <v>136</v>
      </c>
      <c r="C53" s="81" t="s">
        <v>137</v>
      </c>
      <c r="D53" s="98">
        <v>408</v>
      </c>
      <c r="E53" s="115">
        <v>425.72</v>
      </c>
      <c r="F53" s="77">
        <v>1000</v>
      </c>
      <c r="G53" s="77">
        <v>1000</v>
      </c>
      <c r="H53" s="82">
        <v>5</v>
      </c>
      <c r="I53" s="110"/>
    </row>
    <row r="54" spans="1:12" x14ac:dyDescent="0.25">
      <c r="A54" s="79">
        <v>41</v>
      </c>
      <c r="B54" s="80" t="s">
        <v>138</v>
      </c>
      <c r="C54" s="81" t="s">
        <v>139</v>
      </c>
      <c r="D54" s="98">
        <v>815.28</v>
      </c>
      <c r="E54" s="115">
        <v>49.8</v>
      </c>
      <c r="F54" s="77">
        <v>800</v>
      </c>
      <c r="G54" s="77">
        <v>300</v>
      </c>
      <c r="H54" s="82">
        <v>5</v>
      </c>
      <c r="I54" s="110"/>
    </row>
    <row r="55" spans="1:12" x14ac:dyDescent="0.25">
      <c r="A55" s="79">
        <v>41</v>
      </c>
      <c r="B55" s="80" t="s">
        <v>140</v>
      </c>
      <c r="C55" s="81" t="s">
        <v>141</v>
      </c>
      <c r="D55" s="98">
        <v>7338.7</v>
      </c>
      <c r="E55" s="115">
        <v>7441.99</v>
      </c>
      <c r="F55" s="77">
        <v>12300</v>
      </c>
      <c r="G55" s="77">
        <v>760</v>
      </c>
      <c r="H55" s="82">
        <v>5</v>
      </c>
      <c r="I55" s="110"/>
      <c r="J55" s="83"/>
      <c r="K55" s="84"/>
      <c r="L55" s="85"/>
    </row>
    <row r="56" spans="1:12" x14ac:dyDescent="0.25">
      <c r="A56" s="79">
        <v>41</v>
      </c>
      <c r="B56" s="106" t="s">
        <v>142</v>
      </c>
      <c r="C56" s="81" t="s">
        <v>143</v>
      </c>
      <c r="D56" s="98">
        <v>2836.61</v>
      </c>
      <c r="E56" s="115">
        <v>1127.5</v>
      </c>
      <c r="F56" s="77">
        <v>2700</v>
      </c>
      <c r="G56" s="77">
        <v>2500</v>
      </c>
      <c r="H56" s="82">
        <v>5</v>
      </c>
      <c r="I56" s="110"/>
      <c r="J56" s="83"/>
      <c r="K56" s="84"/>
      <c r="L56" s="85"/>
    </row>
    <row r="57" spans="1:12" x14ac:dyDescent="0.25">
      <c r="A57" s="79">
        <v>41</v>
      </c>
      <c r="B57" s="75" t="s">
        <v>348</v>
      </c>
      <c r="C57" s="95" t="s">
        <v>284</v>
      </c>
      <c r="D57" s="98">
        <v>0</v>
      </c>
      <c r="E57" s="115">
        <v>546.26</v>
      </c>
      <c r="F57" s="77">
        <v>0</v>
      </c>
      <c r="G57" s="77">
        <v>500</v>
      </c>
      <c r="H57" s="82">
        <v>5</v>
      </c>
      <c r="I57" s="110"/>
      <c r="J57" s="83"/>
      <c r="K57" s="84"/>
      <c r="L57" s="85"/>
    </row>
    <row r="58" spans="1:12" x14ac:dyDescent="0.25">
      <c r="A58" s="79">
        <v>41</v>
      </c>
      <c r="B58" s="75" t="s">
        <v>398</v>
      </c>
      <c r="C58" s="95" t="s">
        <v>286</v>
      </c>
      <c r="D58" s="98">
        <v>0</v>
      </c>
      <c r="E58" s="115">
        <v>0</v>
      </c>
      <c r="F58" s="77"/>
      <c r="G58" s="77">
        <v>17520</v>
      </c>
      <c r="H58" s="82">
        <v>5</v>
      </c>
      <c r="I58" s="110"/>
      <c r="J58" s="83"/>
      <c r="K58" s="84"/>
      <c r="L58" s="85"/>
    </row>
    <row r="59" spans="1:12" x14ac:dyDescent="0.25">
      <c r="A59" s="79">
        <v>41</v>
      </c>
      <c r="B59" s="75" t="s">
        <v>348</v>
      </c>
      <c r="C59" s="95" t="s">
        <v>399</v>
      </c>
      <c r="D59" s="98">
        <v>0</v>
      </c>
      <c r="E59" s="115">
        <v>0</v>
      </c>
      <c r="F59" s="77">
        <v>0</v>
      </c>
      <c r="G59" s="77">
        <v>10</v>
      </c>
      <c r="H59" s="82">
        <v>5</v>
      </c>
      <c r="I59" s="110"/>
      <c r="J59" s="83"/>
      <c r="K59" s="83"/>
      <c r="L59" s="85"/>
    </row>
    <row r="60" spans="1:12" x14ac:dyDescent="0.25">
      <c r="A60" s="322" t="s">
        <v>144</v>
      </c>
      <c r="B60" s="323"/>
      <c r="C60" s="324"/>
      <c r="D60" s="228">
        <f>SUM(D36:D59)</f>
        <v>24274.250000000004</v>
      </c>
      <c r="E60" s="230">
        <f>SUM(E36:E59)</f>
        <v>30780.74</v>
      </c>
      <c r="F60" s="228">
        <f>SUM(F36:F59)</f>
        <v>35000</v>
      </c>
      <c r="G60" s="228">
        <f>SUM(G36:G59)</f>
        <v>46500</v>
      </c>
      <c r="H60" s="229"/>
      <c r="I60" s="229"/>
      <c r="J60" s="83"/>
      <c r="K60" s="83"/>
      <c r="L60" s="85"/>
    </row>
    <row r="61" spans="1:12" x14ac:dyDescent="0.25">
      <c r="A61" s="111"/>
      <c r="B61" s="111"/>
      <c r="C61" s="111"/>
      <c r="D61" s="112"/>
      <c r="E61" s="286"/>
      <c r="F61" s="112"/>
      <c r="G61" s="112"/>
      <c r="H61" s="113"/>
      <c r="I61" s="113"/>
      <c r="J61" s="83"/>
      <c r="K61" s="83"/>
      <c r="L61" s="85"/>
    </row>
    <row r="62" spans="1:12" x14ac:dyDescent="0.25">
      <c r="E62" s="284"/>
      <c r="J62" s="83"/>
      <c r="K62" s="97"/>
      <c r="L62" s="85"/>
    </row>
    <row r="63" spans="1:12" x14ac:dyDescent="0.25">
      <c r="A63" s="79">
        <v>41</v>
      </c>
      <c r="B63" s="80" t="s">
        <v>145</v>
      </c>
      <c r="C63" s="81" t="s">
        <v>146</v>
      </c>
      <c r="D63" s="98">
        <v>1450.18</v>
      </c>
      <c r="E63" s="115">
        <v>1268.8399999999999</v>
      </c>
      <c r="F63" s="77">
        <v>1800</v>
      </c>
      <c r="G63" s="99">
        <v>1800</v>
      </c>
      <c r="H63" s="78">
        <v>6</v>
      </c>
      <c r="I63" s="78" t="s">
        <v>147</v>
      </c>
      <c r="J63" s="83"/>
      <c r="K63" s="83"/>
      <c r="L63" s="85"/>
    </row>
    <row r="64" spans="1:12" x14ac:dyDescent="0.25">
      <c r="A64" s="79">
        <v>41</v>
      </c>
      <c r="B64" s="79" t="s">
        <v>148</v>
      </c>
      <c r="C64" s="81" t="s">
        <v>149</v>
      </c>
      <c r="D64" s="98">
        <v>57416.28</v>
      </c>
      <c r="E64" s="115">
        <v>51596.160000000003</v>
      </c>
      <c r="F64" s="77">
        <v>58000</v>
      </c>
      <c r="G64" s="99">
        <v>58000</v>
      </c>
      <c r="H64" s="78">
        <v>6</v>
      </c>
      <c r="I64" s="108" t="s">
        <v>150</v>
      </c>
      <c r="J64" s="83"/>
      <c r="K64" s="83"/>
      <c r="L64" s="85"/>
    </row>
    <row r="65" spans="1:12" x14ac:dyDescent="0.25">
      <c r="A65" s="79">
        <v>41</v>
      </c>
      <c r="B65" s="79" t="s">
        <v>148</v>
      </c>
      <c r="C65" s="95" t="s">
        <v>340</v>
      </c>
      <c r="D65" s="98">
        <v>4652.53</v>
      </c>
      <c r="E65" s="115">
        <v>0</v>
      </c>
      <c r="F65" s="77">
        <v>0</v>
      </c>
      <c r="G65" s="99">
        <v>0</v>
      </c>
      <c r="H65" s="78">
        <v>6</v>
      </c>
      <c r="I65" s="108" t="s">
        <v>150</v>
      </c>
      <c r="J65" s="83"/>
      <c r="K65" s="83"/>
      <c r="L65" s="85"/>
    </row>
    <row r="66" spans="1:12" x14ac:dyDescent="0.25">
      <c r="A66" s="79">
        <v>45</v>
      </c>
      <c r="B66" s="79" t="s">
        <v>148</v>
      </c>
      <c r="C66" s="95" t="s">
        <v>341</v>
      </c>
      <c r="D66" s="98">
        <v>88398</v>
      </c>
      <c r="E66" s="115">
        <v>0</v>
      </c>
      <c r="F66" s="77">
        <v>0</v>
      </c>
      <c r="G66" s="99">
        <v>0</v>
      </c>
      <c r="H66" s="78">
        <v>6</v>
      </c>
      <c r="I66" s="108" t="s">
        <v>150</v>
      </c>
      <c r="J66" s="83"/>
      <c r="K66" s="83"/>
      <c r="L66" s="85"/>
    </row>
    <row r="67" spans="1:12" x14ac:dyDescent="0.25">
      <c r="A67" s="79">
        <v>41</v>
      </c>
      <c r="B67" s="103" t="s">
        <v>151</v>
      </c>
      <c r="C67" s="81" t="s">
        <v>152</v>
      </c>
      <c r="D67" s="98">
        <v>1500</v>
      </c>
      <c r="E67" s="115">
        <v>240</v>
      </c>
      <c r="F67" s="77">
        <v>1500</v>
      </c>
      <c r="G67" s="98">
        <v>1500</v>
      </c>
      <c r="H67" s="114">
        <v>6</v>
      </c>
      <c r="I67" s="78" t="s">
        <v>150</v>
      </c>
      <c r="J67" s="73"/>
      <c r="K67" s="73"/>
      <c r="L67" s="74"/>
    </row>
    <row r="68" spans="1:12" x14ac:dyDescent="0.25">
      <c r="A68" s="79">
        <v>71</v>
      </c>
      <c r="B68" s="103" t="s">
        <v>151</v>
      </c>
      <c r="C68" s="81" t="s">
        <v>152</v>
      </c>
      <c r="D68" s="98">
        <v>0</v>
      </c>
      <c r="E68" s="115">
        <v>1194</v>
      </c>
      <c r="F68" s="77">
        <v>0</v>
      </c>
      <c r="G68" s="98">
        <v>0</v>
      </c>
      <c r="H68" s="78">
        <v>6</v>
      </c>
      <c r="I68" s="108" t="s">
        <v>150</v>
      </c>
      <c r="J68" s="325"/>
      <c r="K68" s="325"/>
      <c r="L68" s="325"/>
    </row>
    <row r="69" spans="1:12" x14ac:dyDescent="0.25">
      <c r="A69" s="79">
        <v>71</v>
      </c>
      <c r="B69" s="79" t="s">
        <v>148</v>
      </c>
      <c r="C69" s="81" t="s">
        <v>149</v>
      </c>
      <c r="D69" s="98">
        <v>0</v>
      </c>
      <c r="E69" s="115">
        <v>3094</v>
      </c>
      <c r="F69" s="77">
        <v>0</v>
      </c>
      <c r="G69" s="98">
        <v>218</v>
      </c>
      <c r="H69" s="78">
        <v>6</v>
      </c>
      <c r="I69" s="108" t="s">
        <v>150</v>
      </c>
      <c r="J69" s="87"/>
      <c r="K69" s="87"/>
      <c r="L69" s="87"/>
    </row>
    <row r="70" spans="1:12" x14ac:dyDescent="0.25">
      <c r="A70" s="79">
        <v>41</v>
      </c>
      <c r="B70" s="103" t="s">
        <v>153</v>
      </c>
      <c r="C70" s="81" t="s">
        <v>154</v>
      </c>
      <c r="D70" s="98">
        <v>0</v>
      </c>
      <c r="E70" s="115">
        <v>5100</v>
      </c>
      <c r="F70" s="77">
        <v>0</v>
      </c>
      <c r="G70" s="98">
        <v>0</v>
      </c>
      <c r="H70" s="78">
        <v>6</v>
      </c>
      <c r="I70" s="78" t="s">
        <v>147</v>
      </c>
      <c r="J70" s="87"/>
      <c r="K70" s="87"/>
      <c r="L70" s="87"/>
    </row>
    <row r="71" spans="1:12" x14ac:dyDescent="0.25">
      <c r="A71" s="79">
        <v>41</v>
      </c>
      <c r="B71" s="141" t="s">
        <v>401</v>
      </c>
      <c r="C71" s="95" t="s">
        <v>402</v>
      </c>
      <c r="D71" s="98">
        <v>0</v>
      </c>
      <c r="E71" s="115">
        <v>0</v>
      </c>
      <c r="F71" s="77">
        <v>0</v>
      </c>
      <c r="G71" s="98">
        <v>5933</v>
      </c>
      <c r="H71" s="78">
        <v>6</v>
      </c>
      <c r="I71" s="78" t="s">
        <v>147</v>
      </c>
      <c r="J71" s="260"/>
      <c r="K71" s="260"/>
      <c r="L71" s="260"/>
    </row>
    <row r="72" spans="1:12" x14ac:dyDescent="0.25">
      <c r="A72" s="79">
        <v>41</v>
      </c>
      <c r="B72" s="141" t="s">
        <v>349</v>
      </c>
      <c r="C72" s="95" t="s">
        <v>350</v>
      </c>
      <c r="D72" s="98">
        <v>0</v>
      </c>
      <c r="E72" s="115">
        <v>0</v>
      </c>
      <c r="F72" s="77">
        <v>26000</v>
      </c>
      <c r="G72" s="98">
        <v>20067</v>
      </c>
      <c r="H72" s="78">
        <v>6</v>
      </c>
      <c r="I72" s="78" t="s">
        <v>147</v>
      </c>
      <c r="J72" s="87"/>
      <c r="K72" s="87"/>
      <c r="L72" s="87"/>
    </row>
    <row r="73" spans="1:12" x14ac:dyDescent="0.25">
      <c r="A73" s="75">
        <v>41</v>
      </c>
      <c r="B73" s="75" t="s">
        <v>403</v>
      </c>
      <c r="C73" s="95" t="s">
        <v>404</v>
      </c>
      <c r="D73" s="98">
        <v>0</v>
      </c>
      <c r="E73" s="115">
        <v>0</v>
      </c>
      <c r="F73" s="77">
        <v>0</v>
      </c>
      <c r="G73" s="98">
        <v>7550</v>
      </c>
      <c r="H73" s="78">
        <v>6</v>
      </c>
      <c r="I73" s="78" t="s">
        <v>157</v>
      </c>
      <c r="J73" s="260"/>
      <c r="K73" s="260"/>
      <c r="L73" s="260"/>
    </row>
    <row r="74" spans="1:12" x14ac:dyDescent="0.25">
      <c r="A74" s="75">
        <v>41</v>
      </c>
      <c r="B74" s="75" t="s">
        <v>405</v>
      </c>
      <c r="C74" s="95" t="s">
        <v>406</v>
      </c>
      <c r="D74" s="115">
        <v>0</v>
      </c>
      <c r="E74" s="115">
        <v>7800</v>
      </c>
      <c r="F74" s="77">
        <v>0</v>
      </c>
      <c r="G74" s="115">
        <v>200</v>
      </c>
      <c r="H74" s="78">
        <v>6</v>
      </c>
      <c r="I74" s="78" t="s">
        <v>157</v>
      </c>
      <c r="J74" s="83"/>
      <c r="K74" s="83"/>
      <c r="L74" s="85"/>
    </row>
    <row r="75" spans="1:12" x14ac:dyDescent="0.25">
      <c r="A75" s="75">
        <v>41</v>
      </c>
      <c r="B75" s="75" t="s">
        <v>155</v>
      </c>
      <c r="C75" s="95" t="s">
        <v>156</v>
      </c>
      <c r="D75" s="115">
        <v>7106</v>
      </c>
      <c r="E75" s="115">
        <v>0</v>
      </c>
      <c r="F75" s="77">
        <v>38590</v>
      </c>
      <c r="G75" s="115">
        <v>4840</v>
      </c>
      <c r="H75" s="78">
        <v>6</v>
      </c>
      <c r="I75" s="78" t="s">
        <v>157</v>
      </c>
      <c r="J75" s="83"/>
      <c r="K75" s="83"/>
      <c r="L75" s="85"/>
    </row>
    <row r="76" spans="1:12" x14ac:dyDescent="0.25">
      <c r="A76" s="117">
        <v>46</v>
      </c>
      <c r="B76" s="75" t="s">
        <v>155</v>
      </c>
      <c r="C76" s="95" t="s">
        <v>156</v>
      </c>
      <c r="D76" s="86">
        <v>0</v>
      </c>
      <c r="E76" s="292">
        <v>0</v>
      </c>
      <c r="F76" s="77">
        <v>0</v>
      </c>
      <c r="G76" s="118">
        <v>6000</v>
      </c>
      <c r="H76" s="78">
        <v>6</v>
      </c>
      <c r="I76" s="78" t="s">
        <v>158</v>
      </c>
      <c r="J76" s="325"/>
      <c r="K76" s="325"/>
      <c r="L76" s="325"/>
    </row>
    <row r="77" spans="1:12" x14ac:dyDescent="0.25">
      <c r="A77" s="116">
        <v>41</v>
      </c>
      <c r="B77" s="75" t="s">
        <v>155</v>
      </c>
      <c r="C77" s="95" t="s">
        <v>159</v>
      </c>
      <c r="D77" s="139">
        <v>21810</v>
      </c>
      <c r="E77" s="118">
        <v>0</v>
      </c>
      <c r="F77" s="77">
        <v>0</v>
      </c>
      <c r="G77" s="77">
        <v>0</v>
      </c>
      <c r="H77" s="78">
        <v>6</v>
      </c>
      <c r="I77" s="78" t="s">
        <v>147</v>
      </c>
      <c r="J77" s="87"/>
      <c r="K77" s="87"/>
      <c r="L77" s="87"/>
    </row>
    <row r="78" spans="1:12" x14ac:dyDescent="0.25">
      <c r="A78" s="116">
        <v>41</v>
      </c>
      <c r="B78" s="75" t="s">
        <v>160</v>
      </c>
      <c r="C78" s="95" t="s">
        <v>161</v>
      </c>
      <c r="D78" s="86">
        <v>0</v>
      </c>
      <c r="E78" s="292">
        <v>0</v>
      </c>
      <c r="F78" s="77">
        <v>1000</v>
      </c>
      <c r="G78" s="77">
        <v>1000</v>
      </c>
      <c r="H78" s="78">
        <v>6</v>
      </c>
      <c r="I78" s="78" t="s">
        <v>158</v>
      </c>
      <c r="J78" s="87"/>
      <c r="K78" s="87"/>
      <c r="L78" s="87"/>
    </row>
    <row r="79" spans="1:12" x14ac:dyDescent="0.25">
      <c r="A79" s="75">
        <v>41</v>
      </c>
      <c r="B79" s="119" t="s">
        <v>162</v>
      </c>
      <c r="C79" s="95" t="s">
        <v>163</v>
      </c>
      <c r="D79" s="98">
        <v>628.69000000000005</v>
      </c>
      <c r="E79" s="115">
        <v>1540.96</v>
      </c>
      <c r="F79" s="77">
        <v>1200</v>
      </c>
      <c r="G79" s="115">
        <v>1200</v>
      </c>
      <c r="H79" s="78">
        <v>6</v>
      </c>
      <c r="I79" s="78" t="s">
        <v>147</v>
      </c>
      <c r="J79" s="87"/>
      <c r="K79" s="87"/>
      <c r="L79" s="87"/>
    </row>
    <row r="80" spans="1:12" x14ac:dyDescent="0.25">
      <c r="A80" s="322" t="s">
        <v>164</v>
      </c>
      <c r="B80" s="323"/>
      <c r="C80" s="324"/>
      <c r="D80" s="228">
        <f>SUM(D63:D79)</f>
        <v>182961.68</v>
      </c>
      <c r="E80" s="230">
        <f>SUM(E63:E79)</f>
        <v>71833.960000000006</v>
      </c>
      <c r="F80" s="228">
        <f>SUM(F63:F79)</f>
        <v>128090</v>
      </c>
      <c r="G80" s="230">
        <f>SUM(G63:G79)</f>
        <v>108308</v>
      </c>
      <c r="H80" s="229"/>
      <c r="I80" s="229"/>
      <c r="J80" s="120"/>
      <c r="K80" s="97"/>
      <c r="L80" s="2"/>
    </row>
    <row r="81" spans="1:12" x14ac:dyDescent="0.25">
      <c r="E81" s="284"/>
      <c r="F81" s="197"/>
      <c r="G81" s="121"/>
      <c r="J81" s="120"/>
      <c r="K81" s="97"/>
      <c r="L81" s="2"/>
    </row>
    <row r="82" spans="1:12" x14ac:dyDescent="0.25">
      <c r="A82" s="122">
        <v>111</v>
      </c>
      <c r="B82" s="79" t="s">
        <v>165</v>
      </c>
      <c r="C82" s="81" t="s">
        <v>166</v>
      </c>
      <c r="D82" s="98">
        <v>0</v>
      </c>
      <c r="E82" s="115">
        <v>0</v>
      </c>
      <c r="F82" s="206">
        <v>0</v>
      </c>
      <c r="G82" s="123">
        <v>0</v>
      </c>
      <c r="H82" s="124">
        <v>7</v>
      </c>
      <c r="I82" s="78" t="s">
        <v>167</v>
      </c>
      <c r="J82" s="120"/>
      <c r="K82" s="97"/>
      <c r="L82" s="85"/>
    </row>
    <row r="83" spans="1:12" x14ac:dyDescent="0.25">
      <c r="A83" s="79">
        <v>41</v>
      </c>
      <c r="B83" s="79" t="s">
        <v>165</v>
      </c>
      <c r="C83" s="81" t="s">
        <v>166</v>
      </c>
      <c r="D83" s="98">
        <v>28974.84</v>
      </c>
      <c r="E83" s="115">
        <v>33192.19</v>
      </c>
      <c r="F83" s="92">
        <v>50000</v>
      </c>
      <c r="G83" s="123">
        <v>90000</v>
      </c>
      <c r="H83" s="124">
        <v>7</v>
      </c>
      <c r="I83" s="78" t="s">
        <v>167</v>
      </c>
      <c r="J83" s="120"/>
      <c r="K83" s="97"/>
      <c r="L83" s="85"/>
    </row>
    <row r="84" spans="1:12" x14ac:dyDescent="0.25">
      <c r="A84" s="79">
        <v>41</v>
      </c>
      <c r="B84" s="79" t="s">
        <v>407</v>
      </c>
      <c r="C84" s="81" t="s">
        <v>409</v>
      </c>
      <c r="D84" s="98">
        <v>0</v>
      </c>
      <c r="E84" s="115">
        <v>0</v>
      </c>
      <c r="F84" s="92">
        <v>0</v>
      </c>
      <c r="G84" s="123">
        <v>860</v>
      </c>
      <c r="H84" s="124">
        <v>7</v>
      </c>
      <c r="I84" s="78" t="s">
        <v>167</v>
      </c>
      <c r="J84" s="120"/>
      <c r="K84" s="97"/>
      <c r="L84" s="85"/>
    </row>
    <row r="85" spans="1:12" x14ac:dyDescent="0.25">
      <c r="A85" s="79">
        <v>41</v>
      </c>
      <c r="B85" s="79" t="s">
        <v>408</v>
      </c>
      <c r="C85" s="81" t="s">
        <v>410</v>
      </c>
      <c r="D85" s="98">
        <v>0</v>
      </c>
      <c r="E85" s="115">
        <v>0</v>
      </c>
      <c r="F85" s="92">
        <v>0</v>
      </c>
      <c r="G85" s="123">
        <v>45602</v>
      </c>
      <c r="H85" s="124">
        <v>7</v>
      </c>
      <c r="I85" s="78" t="s">
        <v>167</v>
      </c>
      <c r="J85" s="120"/>
      <c r="K85" s="97"/>
      <c r="L85" s="85"/>
    </row>
    <row r="86" spans="1:12" x14ac:dyDescent="0.25">
      <c r="A86" s="75">
        <v>41</v>
      </c>
      <c r="B86" s="75" t="s">
        <v>168</v>
      </c>
      <c r="C86" s="95" t="s">
        <v>169</v>
      </c>
      <c r="D86" s="98">
        <v>0</v>
      </c>
      <c r="E86" s="115">
        <v>540</v>
      </c>
      <c r="F86" s="92">
        <v>25000</v>
      </c>
      <c r="G86" s="125">
        <v>45000</v>
      </c>
      <c r="H86" s="124">
        <v>7</v>
      </c>
      <c r="I86" s="78" t="s">
        <v>170</v>
      </c>
      <c r="J86" s="120"/>
      <c r="K86" s="97"/>
      <c r="L86" s="85"/>
    </row>
    <row r="87" spans="1:12" x14ac:dyDescent="0.25">
      <c r="A87" s="75">
        <v>41</v>
      </c>
      <c r="B87" s="75" t="s">
        <v>171</v>
      </c>
      <c r="C87" s="95" t="s">
        <v>441</v>
      </c>
      <c r="D87" s="98">
        <v>0</v>
      </c>
      <c r="E87" s="115">
        <v>875</v>
      </c>
      <c r="F87" s="92">
        <v>0</v>
      </c>
      <c r="G87" s="125">
        <v>0</v>
      </c>
      <c r="H87" s="124">
        <v>7</v>
      </c>
      <c r="I87" s="78" t="s">
        <v>170</v>
      </c>
      <c r="J87" s="120"/>
      <c r="K87" s="97"/>
      <c r="L87" s="85"/>
    </row>
    <row r="88" spans="1:12" x14ac:dyDescent="0.25">
      <c r="A88" s="75">
        <v>41</v>
      </c>
      <c r="B88" s="75" t="s">
        <v>171</v>
      </c>
      <c r="C88" s="95" t="s">
        <v>172</v>
      </c>
      <c r="D88" s="98">
        <v>0</v>
      </c>
      <c r="E88" s="115">
        <v>2909</v>
      </c>
      <c r="F88" s="123">
        <v>7000</v>
      </c>
      <c r="G88" s="123">
        <v>7000</v>
      </c>
      <c r="H88" s="124">
        <v>7</v>
      </c>
      <c r="I88" s="78" t="s">
        <v>170</v>
      </c>
      <c r="J88" s="120"/>
      <c r="K88" s="97"/>
      <c r="L88" s="85"/>
    </row>
    <row r="89" spans="1:12" x14ac:dyDescent="0.25">
      <c r="A89" s="75">
        <v>41</v>
      </c>
      <c r="B89" s="75" t="s">
        <v>168</v>
      </c>
      <c r="C89" s="95" t="s">
        <v>411</v>
      </c>
      <c r="D89" s="98">
        <v>2774.16</v>
      </c>
      <c r="E89" s="115">
        <v>540</v>
      </c>
      <c r="F89" s="123">
        <v>20000</v>
      </c>
      <c r="G89" s="123">
        <v>20000</v>
      </c>
      <c r="H89" s="124">
        <v>7</v>
      </c>
      <c r="I89" s="78" t="s">
        <v>170</v>
      </c>
      <c r="J89" s="120"/>
      <c r="K89" s="97"/>
      <c r="L89" s="126"/>
    </row>
    <row r="90" spans="1:12" x14ac:dyDescent="0.25">
      <c r="A90" s="322" t="s">
        <v>173</v>
      </c>
      <c r="B90" s="323"/>
      <c r="C90" s="324"/>
      <c r="D90" s="228">
        <f>SUM(D82:D89)</f>
        <v>31749</v>
      </c>
      <c r="E90" s="230">
        <f>SUM(E82:E89)</f>
        <v>38056.19</v>
      </c>
      <c r="F90" s="231">
        <f>SUM(F82:F89)</f>
        <v>102000</v>
      </c>
      <c r="G90" s="232">
        <f>SUM(G82:G89)</f>
        <v>208462</v>
      </c>
      <c r="H90" s="229"/>
      <c r="I90" s="229"/>
      <c r="J90" s="120"/>
      <c r="K90" s="97"/>
      <c r="L90" s="85"/>
    </row>
    <row r="91" spans="1:12" x14ac:dyDescent="0.25">
      <c r="A91" s="87"/>
      <c r="B91" s="87"/>
      <c r="C91" s="87"/>
      <c r="D91" s="127"/>
      <c r="E91" s="287"/>
      <c r="F91" s="205"/>
      <c r="G91" s="128"/>
      <c r="H91" s="2"/>
      <c r="I91" s="2"/>
      <c r="J91" s="120"/>
      <c r="K91" s="97"/>
      <c r="L91" s="85"/>
    </row>
    <row r="92" spans="1:12" x14ac:dyDescent="0.25">
      <c r="A92" s="79">
        <v>41</v>
      </c>
      <c r="B92" s="80" t="s">
        <v>412</v>
      </c>
      <c r="C92" s="81" t="s">
        <v>413</v>
      </c>
      <c r="D92" s="129">
        <v>0</v>
      </c>
      <c r="E92" s="115">
        <v>0</v>
      </c>
      <c r="F92" s="123">
        <v>0</v>
      </c>
      <c r="G92" s="129">
        <v>804</v>
      </c>
      <c r="H92" s="130">
        <v>8</v>
      </c>
      <c r="I92" s="130" t="s">
        <v>414</v>
      </c>
      <c r="J92" s="120"/>
      <c r="K92" s="97"/>
      <c r="L92" s="85"/>
    </row>
    <row r="93" spans="1:12" x14ac:dyDescent="0.25">
      <c r="A93" s="79">
        <v>46</v>
      </c>
      <c r="B93" s="80" t="s">
        <v>415</v>
      </c>
      <c r="C93" s="81" t="s">
        <v>416</v>
      </c>
      <c r="D93" s="129">
        <v>0</v>
      </c>
      <c r="E93" s="115">
        <v>0</v>
      </c>
      <c r="F93" s="123">
        <v>0</v>
      </c>
      <c r="G93" s="129">
        <v>22236</v>
      </c>
      <c r="H93" s="130">
        <v>8</v>
      </c>
      <c r="I93" s="130" t="s">
        <v>414</v>
      </c>
      <c r="J93" s="120"/>
      <c r="K93" s="97"/>
      <c r="L93" s="85"/>
    </row>
    <row r="94" spans="1:12" x14ac:dyDescent="0.25">
      <c r="A94" s="79">
        <v>41</v>
      </c>
      <c r="B94" s="80" t="s">
        <v>174</v>
      </c>
      <c r="C94" s="81" t="s">
        <v>175</v>
      </c>
      <c r="D94" s="129">
        <v>0</v>
      </c>
      <c r="E94" s="115">
        <v>8344</v>
      </c>
      <c r="F94" s="123"/>
      <c r="G94" s="129"/>
      <c r="H94" s="130">
        <v>8</v>
      </c>
      <c r="I94" s="130" t="s">
        <v>345</v>
      </c>
      <c r="J94" s="83"/>
      <c r="K94" s="97"/>
      <c r="L94" s="85"/>
    </row>
    <row r="95" spans="1:12" x14ac:dyDescent="0.25">
      <c r="A95" s="79">
        <v>41</v>
      </c>
      <c r="B95" s="141" t="s">
        <v>351</v>
      </c>
      <c r="C95" s="95" t="s">
        <v>352</v>
      </c>
      <c r="D95" s="129">
        <v>0</v>
      </c>
      <c r="E95" s="115">
        <v>200</v>
      </c>
      <c r="F95" s="129">
        <v>0</v>
      </c>
      <c r="G95" s="129">
        <v>300</v>
      </c>
      <c r="H95" s="130">
        <v>8</v>
      </c>
      <c r="I95" s="130" t="s">
        <v>317</v>
      </c>
      <c r="J95" s="83"/>
      <c r="K95" s="97"/>
      <c r="L95" s="85"/>
    </row>
    <row r="96" spans="1:12" x14ac:dyDescent="0.25">
      <c r="A96" s="79">
        <v>41</v>
      </c>
      <c r="B96" s="141" t="s">
        <v>342</v>
      </c>
      <c r="C96" s="95" t="s">
        <v>343</v>
      </c>
      <c r="D96" s="129">
        <v>18954.490000000002</v>
      </c>
      <c r="E96" s="115">
        <v>7057.7</v>
      </c>
      <c r="F96" s="129">
        <v>0</v>
      </c>
      <c r="G96" s="129">
        <v>0</v>
      </c>
      <c r="H96" s="130">
        <v>8</v>
      </c>
      <c r="I96" s="130" t="s">
        <v>176</v>
      </c>
      <c r="J96" s="83"/>
      <c r="K96" s="97"/>
      <c r="L96" s="85"/>
    </row>
    <row r="97" spans="1:12" x14ac:dyDescent="0.25">
      <c r="A97" s="79">
        <v>41</v>
      </c>
      <c r="B97" s="103" t="s">
        <v>177</v>
      </c>
      <c r="C97" s="95" t="s">
        <v>344</v>
      </c>
      <c r="D97" s="129">
        <v>6275.26</v>
      </c>
      <c r="E97" s="115">
        <v>0</v>
      </c>
      <c r="F97" s="129">
        <v>0</v>
      </c>
      <c r="G97" s="129">
        <v>0</v>
      </c>
      <c r="H97" s="78">
        <v>8</v>
      </c>
      <c r="I97" s="78" t="s">
        <v>178</v>
      </c>
      <c r="J97" s="83"/>
      <c r="K97" s="97"/>
      <c r="L97" s="20"/>
    </row>
    <row r="98" spans="1:12" x14ac:dyDescent="0.25">
      <c r="A98" s="322" t="s">
        <v>179</v>
      </c>
      <c r="B98" s="323"/>
      <c r="C98" s="324"/>
      <c r="D98" s="228">
        <f>SUM(D94:D97)</f>
        <v>25229.75</v>
      </c>
      <c r="E98" s="230">
        <f>SUM(E94:E97)</f>
        <v>15601.7</v>
      </c>
      <c r="F98" s="231">
        <f>SUM(F94:F97)</f>
        <v>0</v>
      </c>
      <c r="G98" s="223">
        <f>SUM(G92:G97)</f>
        <v>23340</v>
      </c>
      <c r="H98" s="229"/>
      <c r="I98" s="229"/>
      <c r="J98" s="83"/>
      <c r="K98" s="84"/>
      <c r="L98" s="85"/>
    </row>
    <row r="99" spans="1:12" x14ac:dyDescent="0.25">
      <c r="D99" s="131"/>
      <c r="E99" s="288"/>
      <c r="F99" s="204"/>
      <c r="G99" s="132"/>
      <c r="J99" s="83"/>
      <c r="K99" s="84"/>
      <c r="L99" s="85"/>
    </row>
    <row r="100" spans="1:12" x14ac:dyDescent="0.25">
      <c r="A100" s="79">
        <v>41</v>
      </c>
      <c r="B100" s="103" t="s">
        <v>180</v>
      </c>
      <c r="C100" s="107" t="s">
        <v>181</v>
      </c>
      <c r="D100" s="129">
        <v>20000</v>
      </c>
      <c r="E100" s="115">
        <v>25000</v>
      </c>
      <c r="F100" s="129">
        <v>27000</v>
      </c>
      <c r="G100" s="98">
        <v>27000</v>
      </c>
      <c r="H100" s="78">
        <v>9</v>
      </c>
      <c r="I100" s="78" t="s">
        <v>182</v>
      </c>
      <c r="J100" s="325"/>
      <c r="K100" s="325"/>
      <c r="L100" s="325"/>
    </row>
    <row r="101" spans="1:12" x14ac:dyDescent="0.25">
      <c r="A101" s="79">
        <v>41</v>
      </c>
      <c r="B101" s="103" t="s">
        <v>183</v>
      </c>
      <c r="C101" s="107" t="s">
        <v>184</v>
      </c>
      <c r="D101" s="129">
        <v>700</v>
      </c>
      <c r="E101" s="115">
        <v>2000</v>
      </c>
      <c r="F101" s="98">
        <v>0</v>
      </c>
      <c r="G101" s="98">
        <v>0</v>
      </c>
      <c r="H101" s="78">
        <v>9</v>
      </c>
      <c r="I101" s="78" t="s">
        <v>182</v>
      </c>
      <c r="J101" s="87"/>
      <c r="K101" s="87"/>
      <c r="L101" s="87"/>
    </row>
    <row r="102" spans="1:12" x14ac:dyDescent="0.25">
      <c r="A102" s="79">
        <v>41</v>
      </c>
      <c r="B102" s="80" t="s">
        <v>185</v>
      </c>
      <c r="C102" s="81" t="s">
        <v>186</v>
      </c>
      <c r="D102" s="129">
        <v>2371.5</v>
      </c>
      <c r="E102" s="115">
        <v>0</v>
      </c>
      <c r="F102" s="98">
        <v>5000</v>
      </c>
      <c r="G102" s="98">
        <v>5000</v>
      </c>
      <c r="H102" s="78">
        <v>9</v>
      </c>
      <c r="I102" s="78" t="s">
        <v>182</v>
      </c>
    </row>
    <row r="103" spans="1:12" x14ac:dyDescent="0.25">
      <c r="A103" s="79">
        <v>41</v>
      </c>
      <c r="B103" s="80" t="s">
        <v>187</v>
      </c>
      <c r="C103" s="81" t="s">
        <v>126</v>
      </c>
      <c r="D103" s="129">
        <v>6453.26</v>
      </c>
      <c r="E103" s="115">
        <v>5905.61</v>
      </c>
      <c r="F103" s="98">
        <v>6500</v>
      </c>
      <c r="G103" s="98">
        <v>6500</v>
      </c>
      <c r="H103" s="78">
        <v>9</v>
      </c>
      <c r="I103" s="78" t="s">
        <v>182</v>
      </c>
      <c r="J103" s="83"/>
      <c r="K103" s="84"/>
      <c r="L103" s="85"/>
    </row>
    <row r="104" spans="1:12" x14ac:dyDescent="0.25">
      <c r="A104" s="79">
        <v>41</v>
      </c>
      <c r="B104" s="80" t="s">
        <v>188</v>
      </c>
      <c r="C104" s="133" t="s">
        <v>189</v>
      </c>
      <c r="D104" s="98">
        <v>0</v>
      </c>
      <c r="E104" s="115">
        <v>0</v>
      </c>
      <c r="F104" s="98">
        <v>0</v>
      </c>
      <c r="G104" s="134">
        <v>0</v>
      </c>
      <c r="H104" s="78">
        <v>9</v>
      </c>
      <c r="I104" s="78" t="s">
        <v>182</v>
      </c>
      <c r="J104" s="83"/>
      <c r="K104" s="84"/>
      <c r="L104" s="85"/>
    </row>
    <row r="105" spans="1:12" x14ac:dyDescent="0.25">
      <c r="A105" s="322" t="s">
        <v>190</v>
      </c>
      <c r="B105" s="323"/>
      <c r="C105" s="324"/>
      <c r="D105" s="228">
        <f>SUM(D100:D104)</f>
        <v>29524.760000000002</v>
      </c>
      <c r="E105" s="230">
        <f>SUM(E100:E104)</f>
        <v>32905.61</v>
      </c>
      <c r="F105" s="231">
        <f>SUM(F100:F104)</f>
        <v>38500</v>
      </c>
      <c r="G105" s="228">
        <f>SUM(G100:G104)</f>
        <v>38500</v>
      </c>
      <c r="H105" s="229"/>
      <c r="I105" s="229"/>
      <c r="J105" s="83"/>
      <c r="K105" s="84"/>
      <c r="L105" s="85"/>
    </row>
    <row r="106" spans="1:12" x14ac:dyDescent="0.25">
      <c r="A106" s="87"/>
      <c r="B106" s="87"/>
      <c r="C106" s="87"/>
      <c r="D106" s="127"/>
      <c r="E106" s="287"/>
      <c r="F106" s="112"/>
      <c r="G106" s="128"/>
      <c r="H106" s="2"/>
      <c r="I106" s="2"/>
      <c r="J106" s="83"/>
      <c r="K106" s="84"/>
      <c r="L106" s="85"/>
    </row>
    <row r="107" spans="1:12" x14ac:dyDescent="0.25">
      <c r="A107" s="79">
        <v>41</v>
      </c>
      <c r="B107" s="80" t="s">
        <v>191</v>
      </c>
      <c r="C107" s="81" t="s">
        <v>192</v>
      </c>
      <c r="D107" s="98">
        <v>7086.04</v>
      </c>
      <c r="E107" s="115">
        <v>9313.93</v>
      </c>
      <c r="F107" s="98">
        <v>8000</v>
      </c>
      <c r="G107" s="98">
        <v>8000</v>
      </c>
      <c r="H107" s="78">
        <v>10</v>
      </c>
      <c r="I107" s="78" t="s">
        <v>193</v>
      </c>
      <c r="J107" s="325"/>
      <c r="K107" s="325"/>
      <c r="L107" s="325"/>
    </row>
    <row r="108" spans="1:12" x14ac:dyDescent="0.25">
      <c r="A108" s="79">
        <v>41</v>
      </c>
      <c r="B108" s="80" t="s">
        <v>194</v>
      </c>
      <c r="C108" s="81" t="s">
        <v>195</v>
      </c>
      <c r="D108" s="98">
        <v>606.4</v>
      </c>
      <c r="E108" s="115">
        <v>600</v>
      </c>
      <c r="F108" s="98">
        <v>2000</v>
      </c>
      <c r="G108" s="98">
        <v>1256</v>
      </c>
      <c r="H108" s="78">
        <v>10</v>
      </c>
      <c r="I108" s="78" t="s">
        <v>193</v>
      </c>
    </row>
    <row r="109" spans="1:12" x14ac:dyDescent="0.25">
      <c r="A109" s="79">
        <v>41</v>
      </c>
      <c r="B109" s="80" t="s">
        <v>417</v>
      </c>
      <c r="C109" s="81" t="s">
        <v>418</v>
      </c>
      <c r="D109" s="98">
        <v>0</v>
      </c>
      <c r="E109" s="115">
        <v>0</v>
      </c>
      <c r="F109" s="98">
        <v>0</v>
      </c>
      <c r="G109" s="98">
        <v>700</v>
      </c>
      <c r="H109" s="78">
        <v>10</v>
      </c>
      <c r="I109" s="135" t="s">
        <v>193</v>
      </c>
    </row>
    <row r="110" spans="1:12" x14ac:dyDescent="0.25">
      <c r="A110" s="79">
        <v>41</v>
      </c>
      <c r="B110" s="80" t="s">
        <v>196</v>
      </c>
      <c r="C110" s="81" t="s">
        <v>419</v>
      </c>
      <c r="D110" s="98">
        <v>0</v>
      </c>
      <c r="E110" s="115">
        <v>0</v>
      </c>
      <c r="F110" s="98">
        <v>0</v>
      </c>
      <c r="G110" s="98">
        <v>530</v>
      </c>
      <c r="H110" s="78">
        <v>10</v>
      </c>
      <c r="I110" s="135" t="s">
        <v>193</v>
      </c>
    </row>
    <row r="111" spans="1:12" x14ac:dyDescent="0.25">
      <c r="A111" s="79">
        <v>41</v>
      </c>
      <c r="B111" s="80" t="s">
        <v>196</v>
      </c>
      <c r="C111" s="81" t="s">
        <v>197</v>
      </c>
      <c r="D111" s="98">
        <v>2556.27</v>
      </c>
      <c r="E111" s="115">
        <v>943.36</v>
      </c>
      <c r="F111" s="98">
        <v>2000</v>
      </c>
      <c r="G111" s="98">
        <v>770</v>
      </c>
      <c r="H111" s="78">
        <v>10</v>
      </c>
      <c r="I111" s="135" t="s">
        <v>193</v>
      </c>
      <c r="J111" s="83"/>
      <c r="K111" s="84"/>
      <c r="L111" s="85"/>
    </row>
    <row r="112" spans="1:12" x14ac:dyDescent="0.25">
      <c r="A112" s="79">
        <v>41</v>
      </c>
      <c r="B112" s="80" t="s">
        <v>420</v>
      </c>
      <c r="C112" s="81" t="s">
        <v>422</v>
      </c>
      <c r="D112" s="98">
        <v>0</v>
      </c>
      <c r="E112" s="115">
        <v>0</v>
      </c>
      <c r="F112" s="98">
        <v>0</v>
      </c>
      <c r="G112" s="98">
        <v>744</v>
      </c>
      <c r="H112" s="78">
        <v>10</v>
      </c>
      <c r="I112" s="135" t="s">
        <v>193</v>
      </c>
      <c r="J112" s="83"/>
      <c r="K112" s="84"/>
      <c r="L112" s="85"/>
    </row>
    <row r="113" spans="1:12" x14ac:dyDescent="0.25">
      <c r="A113" s="79">
        <v>41</v>
      </c>
      <c r="B113" s="80" t="s">
        <v>421</v>
      </c>
      <c r="C113" s="81" t="s">
        <v>423</v>
      </c>
      <c r="D113" s="98">
        <v>0</v>
      </c>
      <c r="E113" s="115">
        <v>0</v>
      </c>
      <c r="F113" s="98">
        <v>0</v>
      </c>
      <c r="G113" s="98">
        <v>3920</v>
      </c>
      <c r="H113" s="78">
        <v>10</v>
      </c>
      <c r="I113" s="135" t="s">
        <v>193</v>
      </c>
      <c r="J113" s="83"/>
      <c r="K113" s="84"/>
      <c r="L113" s="85"/>
    </row>
    <row r="114" spans="1:12" x14ac:dyDescent="0.25">
      <c r="A114" s="79">
        <v>41</v>
      </c>
      <c r="B114" s="136" t="s">
        <v>198</v>
      </c>
      <c r="C114" s="137" t="s">
        <v>199</v>
      </c>
      <c r="D114" s="98">
        <v>1094.3900000000001</v>
      </c>
      <c r="E114" s="115">
        <v>1199.48</v>
      </c>
      <c r="F114" s="98">
        <v>1200</v>
      </c>
      <c r="G114" s="98">
        <v>1200</v>
      </c>
      <c r="H114" s="78">
        <v>10</v>
      </c>
      <c r="I114" s="78" t="s">
        <v>200</v>
      </c>
      <c r="J114" s="83"/>
      <c r="K114" s="84"/>
      <c r="L114" s="85"/>
    </row>
    <row r="115" spans="1:12" x14ac:dyDescent="0.25">
      <c r="A115" s="322" t="s">
        <v>201</v>
      </c>
      <c r="B115" s="323"/>
      <c r="C115" s="324"/>
      <c r="D115" s="228">
        <f>SUM(D107:D114)</f>
        <v>11343.099999999999</v>
      </c>
      <c r="E115" s="230">
        <f>SUM(E107:E114)</f>
        <v>12056.77</v>
      </c>
      <c r="F115" s="231">
        <f>SUM(F107:F114)</f>
        <v>13200</v>
      </c>
      <c r="G115" s="228">
        <f>SUM(G107:G114)</f>
        <v>17120</v>
      </c>
      <c r="H115" s="229"/>
      <c r="I115" s="229"/>
      <c r="J115" s="83"/>
      <c r="K115" s="84"/>
      <c r="L115" s="85"/>
    </row>
    <row r="116" spans="1:12" x14ac:dyDescent="0.25">
      <c r="A116" s="255"/>
      <c r="B116" s="255"/>
      <c r="C116" s="255"/>
      <c r="D116" s="256"/>
      <c r="E116" s="289"/>
      <c r="F116" s="258"/>
      <c r="G116" s="256"/>
      <c r="H116" s="194"/>
      <c r="I116" s="194"/>
      <c r="J116" s="83"/>
      <c r="K116" s="84"/>
      <c r="L116" s="85"/>
    </row>
    <row r="117" spans="1:12" x14ac:dyDescent="0.25">
      <c r="E117" s="284"/>
      <c r="F117" s="257"/>
      <c r="G117" s="203"/>
      <c r="J117" s="83"/>
      <c r="K117" s="84"/>
      <c r="L117" s="85"/>
    </row>
    <row r="118" spans="1:12" x14ac:dyDescent="0.25">
      <c r="A118" s="79">
        <v>41</v>
      </c>
      <c r="B118" s="80" t="s">
        <v>202</v>
      </c>
      <c r="C118" s="81" t="s">
        <v>203</v>
      </c>
      <c r="D118" s="98">
        <v>536.45000000000005</v>
      </c>
      <c r="E118" s="115">
        <v>988.85</v>
      </c>
      <c r="F118" s="151">
        <v>1500</v>
      </c>
      <c r="G118" s="138">
        <v>1500</v>
      </c>
      <c r="H118" s="82">
        <v>11</v>
      </c>
      <c r="I118" s="78" t="s">
        <v>204</v>
      </c>
      <c r="J118" s="83"/>
      <c r="K118" s="84"/>
      <c r="L118" s="85"/>
    </row>
    <row r="119" spans="1:12" x14ac:dyDescent="0.25">
      <c r="A119" s="79">
        <v>41</v>
      </c>
      <c r="B119" s="80" t="s">
        <v>205</v>
      </c>
      <c r="C119" s="81" t="s">
        <v>206</v>
      </c>
      <c r="D119" s="98">
        <v>0</v>
      </c>
      <c r="E119" s="115">
        <v>30</v>
      </c>
      <c r="F119" s="99">
        <v>2000</v>
      </c>
      <c r="G119" s="138">
        <v>2000</v>
      </c>
      <c r="H119" s="82">
        <v>11</v>
      </c>
      <c r="I119" s="78" t="s">
        <v>204</v>
      </c>
      <c r="J119" s="83"/>
      <c r="K119" s="84"/>
      <c r="L119" s="85"/>
    </row>
    <row r="120" spans="1:12" x14ac:dyDescent="0.25">
      <c r="A120" s="75">
        <v>41</v>
      </c>
      <c r="B120" s="75" t="s">
        <v>215</v>
      </c>
      <c r="C120" s="137" t="s">
        <v>216</v>
      </c>
      <c r="D120" s="115">
        <v>4169.8100000000004</v>
      </c>
      <c r="E120" s="115">
        <v>0</v>
      </c>
      <c r="F120" s="98">
        <v>0</v>
      </c>
      <c r="G120" s="115">
        <v>3600</v>
      </c>
      <c r="H120" s="78">
        <v>11</v>
      </c>
      <c r="I120" s="108" t="s">
        <v>204</v>
      </c>
      <c r="J120" s="87"/>
      <c r="K120" s="87"/>
      <c r="L120" s="87"/>
    </row>
    <row r="121" spans="1:12" x14ac:dyDescent="0.25">
      <c r="A121" s="79">
        <v>41</v>
      </c>
      <c r="B121" s="79" t="s">
        <v>207</v>
      </c>
      <c r="C121" s="81" t="s">
        <v>208</v>
      </c>
      <c r="D121" s="98">
        <v>20325.78</v>
      </c>
      <c r="E121" s="115">
        <v>17391.66</v>
      </c>
      <c r="F121" s="98">
        <v>18500</v>
      </c>
      <c r="G121" s="125">
        <v>18500</v>
      </c>
      <c r="H121" s="78">
        <v>11</v>
      </c>
      <c r="I121" s="78" t="s">
        <v>209</v>
      </c>
    </row>
    <row r="122" spans="1:12" x14ac:dyDescent="0.25">
      <c r="A122" s="79">
        <v>41</v>
      </c>
      <c r="B122" s="80" t="s">
        <v>210</v>
      </c>
      <c r="C122" s="81" t="s">
        <v>211</v>
      </c>
      <c r="D122" s="98">
        <v>2875.01</v>
      </c>
      <c r="E122" s="115">
        <v>3752.07</v>
      </c>
      <c r="F122" s="98">
        <v>3000</v>
      </c>
      <c r="G122" s="125">
        <v>3000</v>
      </c>
      <c r="H122" s="78">
        <v>11</v>
      </c>
      <c r="I122" s="78" t="s">
        <v>209</v>
      </c>
      <c r="J122" s="120"/>
      <c r="K122" s="2"/>
      <c r="L122" s="2"/>
    </row>
    <row r="123" spans="1:12" x14ac:dyDescent="0.25">
      <c r="A123" s="79">
        <v>41</v>
      </c>
      <c r="B123" s="75" t="s">
        <v>442</v>
      </c>
      <c r="C123" s="137" t="s">
        <v>443</v>
      </c>
      <c r="D123" s="98">
        <v>0</v>
      </c>
      <c r="E123" s="115">
        <v>400</v>
      </c>
      <c r="F123" s="98">
        <v>0</v>
      </c>
      <c r="G123" s="125">
        <v>0</v>
      </c>
      <c r="H123" s="78">
        <v>11</v>
      </c>
      <c r="I123" s="108" t="s">
        <v>214</v>
      </c>
      <c r="J123" s="120"/>
      <c r="K123" s="2"/>
      <c r="L123" s="2"/>
    </row>
    <row r="124" spans="1:12" x14ac:dyDescent="0.25">
      <c r="A124" s="79">
        <v>41</v>
      </c>
      <c r="B124" s="75" t="s">
        <v>212</v>
      </c>
      <c r="C124" s="137" t="s">
        <v>213</v>
      </c>
      <c r="D124" s="115">
        <v>420</v>
      </c>
      <c r="E124" s="115">
        <v>10060</v>
      </c>
      <c r="F124" s="115">
        <v>0</v>
      </c>
      <c r="G124" s="285">
        <v>0</v>
      </c>
      <c r="H124" s="78">
        <v>11</v>
      </c>
      <c r="I124" s="108" t="s">
        <v>214</v>
      </c>
      <c r="J124" s="120"/>
      <c r="K124" s="2"/>
      <c r="L124" s="2"/>
    </row>
    <row r="125" spans="1:12" x14ac:dyDescent="0.25">
      <c r="A125" s="140">
        <v>46</v>
      </c>
      <c r="B125" s="75" t="s">
        <v>212</v>
      </c>
      <c r="C125" s="137" t="s">
        <v>367</v>
      </c>
      <c r="D125" s="115">
        <v>0</v>
      </c>
      <c r="E125" s="115">
        <v>141500</v>
      </c>
      <c r="F125" s="115">
        <v>0</v>
      </c>
      <c r="G125" s="285">
        <v>0</v>
      </c>
      <c r="H125" s="78">
        <v>11</v>
      </c>
      <c r="I125" s="108" t="s">
        <v>214</v>
      </c>
      <c r="J125" s="120"/>
      <c r="K125" s="2"/>
      <c r="L125" s="2"/>
    </row>
    <row r="126" spans="1:12" x14ac:dyDescent="0.25">
      <c r="A126" s="75">
        <v>41</v>
      </c>
      <c r="B126" s="75" t="s">
        <v>217</v>
      </c>
      <c r="C126" s="137" t="s">
        <v>218</v>
      </c>
      <c r="D126" s="115">
        <v>13632.99</v>
      </c>
      <c r="E126" s="115">
        <v>2376.65</v>
      </c>
      <c r="F126" s="115">
        <v>0</v>
      </c>
      <c r="G126" s="285">
        <v>0</v>
      </c>
      <c r="H126" s="78">
        <v>11</v>
      </c>
      <c r="I126" s="108" t="s">
        <v>219</v>
      </c>
      <c r="J126" s="120"/>
      <c r="K126" s="2"/>
      <c r="L126" s="2"/>
    </row>
    <row r="127" spans="1:12" x14ac:dyDescent="0.25">
      <c r="A127" s="207">
        <v>41</v>
      </c>
      <c r="B127" s="75" t="s">
        <v>368</v>
      </c>
      <c r="C127" s="211" t="s">
        <v>369</v>
      </c>
      <c r="D127" s="115">
        <v>0</v>
      </c>
      <c r="E127" s="115">
        <v>5630</v>
      </c>
      <c r="F127" s="115">
        <v>0</v>
      </c>
      <c r="G127" s="285">
        <v>0</v>
      </c>
      <c r="H127" s="78">
        <v>11</v>
      </c>
      <c r="I127" s="108" t="s">
        <v>371</v>
      </c>
      <c r="J127" s="120"/>
      <c r="K127" s="2"/>
      <c r="L127" s="2"/>
    </row>
    <row r="128" spans="1:12" x14ac:dyDescent="0.25">
      <c r="A128" s="207">
        <v>45</v>
      </c>
      <c r="B128" s="75" t="s">
        <v>368</v>
      </c>
      <c r="C128" s="211" t="s">
        <v>370</v>
      </c>
      <c r="D128" s="115">
        <v>0</v>
      </c>
      <c r="E128" s="115">
        <v>106954</v>
      </c>
      <c r="F128" s="115">
        <v>0</v>
      </c>
      <c r="G128" s="285">
        <v>0</v>
      </c>
      <c r="H128" s="78">
        <v>11</v>
      </c>
      <c r="I128" s="108" t="s">
        <v>371</v>
      </c>
      <c r="J128" s="120"/>
      <c r="K128" s="2"/>
      <c r="L128" s="2"/>
    </row>
    <row r="129" spans="1:12" x14ac:dyDescent="0.25">
      <c r="A129" s="207">
        <v>41</v>
      </c>
      <c r="B129" s="75" t="s">
        <v>424</v>
      </c>
      <c r="C129" s="211" t="s">
        <v>425</v>
      </c>
      <c r="D129" s="115">
        <v>0</v>
      </c>
      <c r="E129" s="115">
        <v>49997.83</v>
      </c>
      <c r="F129" s="115">
        <v>0</v>
      </c>
      <c r="G129" s="125">
        <v>6000.01</v>
      </c>
      <c r="H129" s="78">
        <v>11</v>
      </c>
      <c r="I129" s="108" t="s">
        <v>214</v>
      </c>
      <c r="J129" s="120"/>
      <c r="K129" s="2"/>
      <c r="L129" s="2"/>
    </row>
    <row r="130" spans="1:12" x14ac:dyDescent="0.25">
      <c r="A130" s="207" t="s">
        <v>390</v>
      </c>
      <c r="B130" s="75" t="s">
        <v>424</v>
      </c>
      <c r="C130" s="211" t="s">
        <v>426</v>
      </c>
      <c r="D130" s="115">
        <v>0</v>
      </c>
      <c r="E130" s="115">
        <v>0</v>
      </c>
      <c r="F130" s="115">
        <v>414926</v>
      </c>
      <c r="G130" s="125">
        <v>829852.41</v>
      </c>
      <c r="H130" s="78">
        <v>11</v>
      </c>
      <c r="I130" s="108" t="s">
        <v>214</v>
      </c>
      <c r="J130" s="120"/>
      <c r="K130" s="2"/>
      <c r="L130" s="2"/>
    </row>
    <row r="131" spans="1:12" x14ac:dyDescent="0.25">
      <c r="A131" s="207" t="s">
        <v>391</v>
      </c>
      <c r="B131" s="75" t="s">
        <v>424</v>
      </c>
      <c r="C131" s="211" t="s">
        <v>427</v>
      </c>
      <c r="D131" s="115">
        <v>0</v>
      </c>
      <c r="E131" s="115">
        <v>0</v>
      </c>
      <c r="F131" s="115">
        <v>138309</v>
      </c>
      <c r="G131" s="125">
        <v>276617.46999999997</v>
      </c>
      <c r="H131" s="78">
        <v>11</v>
      </c>
      <c r="I131" s="108" t="s">
        <v>214</v>
      </c>
      <c r="J131" s="120"/>
      <c r="K131" s="2"/>
      <c r="L131" s="2"/>
    </row>
    <row r="132" spans="1:12" x14ac:dyDescent="0.25">
      <c r="A132" s="322" t="s">
        <v>220</v>
      </c>
      <c r="B132" s="323"/>
      <c r="C132" s="324"/>
      <c r="D132" s="228">
        <f>SUM(D118:D131)</f>
        <v>41960.04</v>
      </c>
      <c r="E132" s="230">
        <f>SUM(E118:E131)</f>
        <v>339081.06</v>
      </c>
      <c r="F132" s="233">
        <f>SUM(F118:F131)</f>
        <v>578235</v>
      </c>
      <c r="G132" s="232">
        <f>SUM(G118:G131)</f>
        <v>1141069.8900000001</v>
      </c>
      <c r="H132" s="229"/>
      <c r="I132" s="229"/>
      <c r="J132" s="73"/>
      <c r="K132" s="73"/>
      <c r="L132" s="74"/>
    </row>
    <row r="133" spans="1:12" x14ac:dyDescent="0.25">
      <c r="A133" s="87"/>
      <c r="B133" s="87"/>
      <c r="C133" s="87"/>
      <c r="E133" s="284"/>
      <c r="F133" s="202"/>
      <c r="G133" s="132"/>
      <c r="J133" s="73"/>
      <c r="K133" s="73"/>
      <c r="L133" s="74"/>
    </row>
    <row r="134" spans="1:12" x14ac:dyDescent="0.25">
      <c r="A134" s="87"/>
      <c r="B134" s="87"/>
      <c r="C134" s="87"/>
      <c r="E134" s="284"/>
      <c r="G134" s="132"/>
      <c r="J134" s="73"/>
      <c r="K134" s="73"/>
      <c r="L134" s="74"/>
    </row>
    <row r="135" spans="1:12" x14ac:dyDescent="0.25">
      <c r="A135" s="75">
        <v>41</v>
      </c>
      <c r="B135" s="75" t="s">
        <v>221</v>
      </c>
      <c r="C135" s="95" t="s">
        <v>222</v>
      </c>
      <c r="D135" s="115">
        <v>0</v>
      </c>
      <c r="E135" s="115">
        <v>178.21</v>
      </c>
      <c r="F135" s="115">
        <v>2000</v>
      </c>
      <c r="G135" s="115">
        <v>2000</v>
      </c>
      <c r="H135" s="130">
        <v>12</v>
      </c>
      <c r="I135" s="110"/>
      <c r="J135" s="73"/>
      <c r="K135" s="73"/>
      <c r="L135" s="74"/>
    </row>
    <row r="136" spans="1:12" x14ac:dyDescent="0.25">
      <c r="A136" s="322" t="s">
        <v>223</v>
      </c>
      <c r="B136" s="323"/>
      <c r="C136" s="324"/>
      <c r="D136" s="228">
        <v>0</v>
      </c>
      <c r="E136" s="230">
        <v>178</v>
      </c>
      <c r="F136" s="233">
        <v>2000</v>
      </c>
      <c r="G136" s="231">
        <v>2000</v>
      </c>
      <c r="H136" s="229"/>
      <c r="I136" s="229"/>
      <c r="J136" s="83"/>
      <c r="K136" s="73"/>
      <c r="L136" s="74"/>
    </row>
    <row r="137" spans="1:12" x14ac:dyDescent="0.25">
      <c r="E137" s="284"/>
      <c r="F137" s="201"/>
      <c r="G137" s="132"/>
      <c r="J137" s="83"/>
      <c r="K137" s="73"/>
      <c r="L137" s="74"/>
    </row>
    <row r="138" spans="1:12" x14ac:dyDescent="0.25">
      <c r="A138" s="79">
        <v>111</v>
      </c>
      <c r="B138" s="141" t="s">
        <v>224</v>
      </c>
      <c r="C138" s="81" t="s">
        <v>14</v>
      </c>
      <c r="D138" s="98">
        <v>12.35</v>
      </c>
      <c r="E138" s="115">
        <v>0</v>
      </c>
      <c r="F138" s="98">
        <v>0</v>
      </c>
      <c r="G138" s="138">
        <v>0</v>
      </c>
      <c r="H138" s="78">
        <v>13</v>
      </c>
      <c r="I138" s="78" t="s">
        <v>225</v>
      </c>
      <c r="J138" s="83"/>
      <c r="K138" s="84"/>
      <c r="L138" s="20"/>
    </row>
    <row r="139" spans="1:12" x14ac:dyDescent="0.25">
      <c r="A139" s="79">
        <v>111</v>
      </c>
      <c r="B139" s="141" t="s">
        <v>346</v>
      </c>
      <c r="C139" s="95" t="s">
        <v>347</v>
      </c>
      <c r="D139" s="98">
        <v>2.85</v>
      </c>
      <c r="E139" s="115">
        <v>0</v>
      </c>
      <c r="F139" s="98">
        <v>0</v>
      </c>
      <c r="G139" s="138">
        <v>0</v>
      </c>
      <c r="H139" s="78">
        <v>13</v>
      </c>
      <c r="I139" s="78" t="s">
        <v>225</v>
      </c>
      <c r="J139" s="83"/>
      <c r="K139" s="84"/>
      <c r="L139" s="20"/>
    </row>
    <row r="140" spans="1:12" x14ac:dyDescent="0.25">
      <c r="A140" s="79">
        <v>111</v>
      </c>
      <c r="B140" s="141" t="s">
        <v>226</v>
      </c>
      <c r="C140" s="81" t="s">
        <v>227</v>
      </c>
      <c r="D140" s="98">
        <v>117.6</v>
      </c>
      <c r="E140" s="115">
        <v>0</v>
      </c>
      <c r="F140" s="98">
        <v>0</v>
      </c>
      <c r="G140" s="138">
        <v>0</v>
      </c>
      <c r="H140" s="78">
        <v>13</v>
      </c>
      <c r="I140" s="78" t="s">
        <v>228</v>
      </c>
      <c r="J140" s="83"/>
      <c r="K140" s="84"/>
      <c r="L140" s="20"/>
    </row>
    <row r="141" spans="1:12" x14ac:dyDescent="0.25">
      <c r="A141" s="79">
        <v>111</v>
      </c>
      <c r="B141" s="141" t="s">
        <v>229</v>
      </c>
      <c r="C141" s="81" t="s">
        <v>230</v>
      </c>
      <c r="D141" s="98">
        <v>70.56</v>
      </c>
      <c r="E141" s="115">
        <v>0</v>
      </c>
      <c r="F141" s="98">
        <v>0</v>
      </c>
      <c r="G141" s="138">
        <v>0</v>
      </c>
      <c r="H141" s="78">
        <v>13</v>
      </c>
      <c r="I141" s="78" t="s">
        <v>228</v>
      </c>
      <c r="J141" s="83"/>
      <c r="K141" s="84"/>
      <c r="L141" s="20"/>
    </row>
    <row r="142" spans="1:12" x14ac:dyDescent="0.25">
      <c r="A142" s="79">
        <v>111</v>
      </c>
      <c r="B142" s="75" t="s">
        <v>231</v>
      </c>
      <c r="C142" s="95" t="s">
        <v>25</v>
      </c>
      <c r="D142" s="98">
        <v>941.46</v>
      </c>
      <c r="E142" s="115">
        <v>0</v>
      </c>
      <c r="F142" s="98">
        <v>0</v>
      </c>
      <c r="G142" s="138">
        <v>0</v>
      </c>
      <c r="H142" s="78">
        <v>13</v>
      </c>
      <c r="I142" s="78" t="s">
        <v>232</v>
      </c>
      <c r="J142" s="142"/>
      <c r="K142" s="84"/>
      <c r="L142" s="20"/>
    </row>
    <row r="143" spans="1:12" x14ac:dyDescent="0.25">
      <c r="A143" s="79" t="s">
        <v>233</v>
      </c>
      <c r="B143" s="75" t="s">
        <v>231</v>
      </c>
      <c r="C143" s="95" t="s">
        <v>25</v>
      </c>
      <c r="D143" s="118">
        <v>18587.29</v>
      </c>
      <c r="E143" s="118">
        <v>33798.080000000002</v>
      </c>
      <c r="F143" s="98">
        <v>37430</v>
      </c>
      <c r="G143" s="138">
        <v>37430</v>
      </c>
      <c r="H143" s="78">
        <v>13</v>
      </c>
      <c r="I143" s="78" t="s">
        <v>232</v>
      </c>
      <c r="J143" s="83"/>
      <c r="K143" s="97"/>
      <c r="L143" s="85"/>
    </row>
    <row r="144" spans="1:12" x14ac:dyDescent="0.25">
      <c r="A144" s="79">
        <v>41</v>
      </c>
      <c r="B144" s="75" t="s">
        <v>231</v>
      </c>
      <c r="C144" s="95" t="s">
        <v>234</v>
      </c>
      <c r="D144" s="118">
        <v>2055.91</v>
      </c>
      <c r="E144" s="118">
        <v>2689.96</v>
      </c>
      <c r="F144" s="98">
        <v>1980</v>
      </c>
      <c r="G144" s="138">
        <v>7280</v>
      </c>
      <c r="H144" s="78">
        <v>13</v>
      </c>
      <c r="I144" s="78" t="s">
        <v>232</v>
      </c>
      <c r="J144" s="83"/>
      <c r="K144" s="97"/>
      <c r="L144" s="85"/>
    </row>
    <row r="145" spans="1:12" x14ac:dyDescent="0.25">
      <c r="A145" s="79">
        <v>41</v>
      </c>
      <c r="B145" s="80" t="s">
        <v>122</v>
      </c>
      <c r="C145" s="107" t="s">
        <v>235</v>
      </c>
      <c r="D145" s="98">
        <v>1350</v>
      </c>
      <c r="E145" s="115">
        <v>1350</v>
      </c>
      <c r="F145" s="98">
        <v>1550</v>
      </c>
      <c r="G145" s="138">
        <v>1550</v>
      </c>
      <c r="H145" s="78">
        <v>13</v>
      </c>
      <c r="I145" s="78" t="s">
        <v>228</v>
      </c>
      <c r="J145" s="325"/>
      <c r="K145" s="325"/>
      <c r="L145" s="325"/>
    </row>
    <row r="146" spans="1:12" x14ac:dyDescent="0.25">
      <c r="A146" s="79">
        <v>41</v>
      </c>
      <c r="B146" s="103" t="s">
        <v>236</v>
      </c>
      <c r="C146" s="81" t="s">
        <v>237</v>
      </c>
      <c r="D146" s="98">
        <v>1800</v>
      </c>
      <c r="E146" s="115">
        <v>1500</v>
      </c>
      <c r="F146" s="98">
        <v>2000</v>
      </c>
      <c r="G146" s="138">
        <v>2000</v>
      </c>
      <c r="H146" s="78">
        <v>13</v>
      </c>
      <c r="I146" s="78" t="s">
        <v>238</v>
      </c>
      <c r="J146" s="120"/>
      <c r="K146" s="2"/>
      <c r="L146" s="2"/>
    </row>
    <row r="147" spans="1:12" x14ac:dyDescent="0.25">
      <c r="A147" s="79">
        <v>41</v>
      </c>
      <c r="B147" s="143" t="s">
        <v>239</v>
      </c>
      <c r="C147" s="81" t="s">
        <v>240</v>
      </c>
      <c r="D147" s="98">
        <v>0</v>
      </c>
      <c r="E147" s="115">
        <v>0</v>
      </c>
      <c r="F147" s="98">
        <v>0</v>
      </c>
      <c r="G147" s="285">
        <v>0</v>
      </c>
      <c r="H147" s="78">
        <v>13</v>
      </c>
      <c r="I147" s="78" t="s">
        <v>225</v>
      </c>
      <c r="J147" s="120"/>
      <c r="K147" s="2"/>
      <c r="L147" s="2"/>
    </row>
    <row r="148" spans="1:12" x14ac:dyDescent="0.25">
      <c r="A148" s="79">
        <v>41</v>
      </c>
      <c r="B148" s="143" t="s">
        <v>241</v>
      </c>
      <c r="C148" s="81" t="s">
        <v>242</v>
      </c>
      <c r="D148" s="98">
        <v>1031.48</v>
      </c>
      <c r="E148" s="115">
        <v>414.89</v>
      </c>
      <c r="F148" s="98">
        <v>1500</v>
      </c>
      <c r="G148" s="138">
        <v>1730</v>
      </c>
      <c r="H148" s="78">
        <v>13</v>
      </c>
      <c r="I148" s="78" t="s">
        <v>225</v>
      </c>
      <c r="J148" s="83"/>
      <c r="K148" s="97"/>
      <c r="L148" s="85"/>
    </row>
    <row r="149" spans="1:12" x14ac:dyDescent="0.25">
      <c r="A149" s="322" t="s">
        <v>243</v>
      </c>
      <c r="B149" s="323"/>
      <c r="C149" s="324"/>
      <c r="D149" s="228">
        <f>SUM(D138:D148)</f>
        <v>25969.5</v>
      </c>
      <c r="E149" s="230">
        <f>SUM(E138:E148)</f>
        <v>39752.93</v>
      </c>
      <c r="F149" s="233">
        <f>SUM(F138:F148)</f>
        <v>44460</v>
      </c>
      <c r="G149" s="231">
        <f>SUM(G138:G148)</f>
        <v>49990</v>
      </c>
      <c r="H149" s="229"/>
      <c r="I149" s="229"/>
      <c r="J149" s="83"/>
      <c r="K149" s="84"/>
      <c r="L149" s="85"/>
    </row>
    <row r="150" spans="1:12" x14ac:dyDescent="0.25">
      <c r="A150" s="87"/>
      <c r="B150" s="87"/>
      <c r="C150" s="87"/>
      <c r="D150" s="127"/>
      <c r="E150" s="287"/>
      <c r="F150" s="201"/>
      <c r="G150" s="128"/>
      <c r="H150" s="2"/>
      <c r="I150" s="2"/>
      <c r="J150" s="83"/>
      <c r="K150" s="84"/>
      <c r="L150" s="85"/>
    </row>
    <row r="151" spans="1:12" x14ac:dyDescent="0.25">
      <c r="A151" s="144">
        <v>111</v>
      </c>
      <c r="B151" s="110" t="s">
        <v>244</v>
      </c>
      <c r="C151" s="110" t="s">
        <v>17</v>
      </c>
      <c r="D151" s="145">
        <v>187.2</v>
      </c>
      <c r="E151" s="297">
        <v>176.47</v>
      </c>
      <c r="F151" s="145">
        <v>190</v>
      </c>
      <c r="G151" s="139">
        <v>190</v>
      </c>
      <c r="H151" s="130">
        <v>14</v>
      </c>
      <c r="I151" s="130"/>
      <c r="J151" s="146"/>
      <c r="K151" s="84"/>
      <c r="L151" s="85"/>
    </row>
    <row r="152" spans="1:12" x14ac:dyDescent="0.25">
      <c r="A152" s="144">
        <v>111</v>
      </c>
      <c r="B152" s="110" t="s">
        <v>301</v>
      </c>
      <c r="C152" s="110" t="s">
        <v>444</v>
      </c>
      <c r="D152" s="145">
        <v>640</v>
      </c>
      <c r="E152" s="297">
        <v>1160.32</v>
      </c>
      <c r="F152" s="145" t="s">
        <v>447</v>
      </c>
      <c r="G152" s="139">
        <v>560</v>
      </c>
      <c r="H152" s="130">
        <v>14</v>
      </c>
      <c r="I152" s="130"/>
      <c r="J152" s="146"/>
      <c r="K152" s="84"/>
      <c r="L152" s="85"/>
    </row>
    <row r="153" spans="1:12" x14ac:dyDescent="0.25">
      <c r="A153" s="144" t="s">
        <v>388</v>
      </c>
      <c r="B153" s="80" t="s">
        <v>445</v>
      </c>
      <c r="C153" s="110" t="s">
        <v>446</v>
      </c>
      <c r="D153" s="145" t="s">
        <v>447</v>
      </c>
      <c r="E153" s="297">
        <v>613.66</v>
      </c>
      <c r="F153" s="145" t="s">
        <v>447</v>
      </c>
      <c r="G153" s="139">
        <v>0</v>
      </c>
      <c r="H153" s="130">
        <v>14</v>
      </c>
      <c r="I153" s="130"/>
      <c r="J153" s="146"/>
      <c r="K153" s="84"/>
      <c r="L153" s="85"/>
    </row>
    <row r="154" spans="1:12" x14ac:dyDescent="0.25">
      <c r="A154" s="79">
        <v>41</v>
      </c>
      <c r="B154" s="80" t="s">
        <v>245</v>
      </c>
      <c r="C154" s="81" t="s">
        <v>246</v>
      </c>
      <c r="D154" s="145">
        <v>1563.34</v>
      </c>
      <c r="E154" s="297">
        <v>2157.4</v>
      </c>
      <c r="F154" s="139">
        <v>2300</v>
      </c>
      <c r="G154" s="139">
        <v>2300</v>
      </c>
      <c r="H154" s="130">
        <v>14</v>
      </c>
      <c r="I154" s="130"/>
      <c r="J154" s="146"/>
      <c r="K154" s="84"/>
      <c r="L154" s="85"/>
    </row>
    <row r="155" spans="1:12" x14ac:dyDescent="0.25">
      <c r="A155" s="79">
        <v>41</v>
      </c>
      <c r="B155" s="103" t="s">
        <v>247</v>
      </c>
      <c r="C155" s="81" t="s">
        <v>248</v>
      </c>
      <c r="D155" s="145">
        <v>116957.48</v>
      </c>
      <c r="E155" s="297">
        <v>118751.32</v>
      </c>
      <c r="F155" s="139">
        <v>136000</v>
      </c>
      <c r="G155" s="147">
        <v>136000</v>
      </c>
      <c r="H155" s="78">
        <v>14</v>
      </c>
      <c r="I155" s="110"/>
      <c r="J155" s="83"/>
      <c r="K155" s="84"/>
      <c r="L155" s="85"/>
    </row>
    <row r="156" spans="1:12" x14ac:dyDescent="0.25">
      <c r="A156" s="79">
        <v>41</v>
      </c>
      <c r="B156" s="80" t="s">
        <v>249</v>
      </c>
      <c r="C156" s="81" t="s">
        <v>250</v>
      </c>
      <c r="D156" s="145">
        <v>41113.39</v>
      </c>
      <c r="E156" s="297">
        <v>42557.72</v>
      </c>
      <c r="F156" s="147">
        <v>47600</v>
      </c>
      <c r="G156" s="147">
        <v>47600</v>
      </c>
      <c r="H156" s="78">
        <v>14</v>
      </c>
      <c r="I156" s="110"/>
      <c r="J156" s="83"/>
      <c r="K156" s="84"/>
      <c r="L156" s="85"/>
    </row>
    <row r="157" spans="1:12" x14ac:dyDescent="0.25">
      <c r="A157" s="79">
        <v>41</v>
      </c>
      <c r="B157" s="80" t="s">
        <v>251</v>
      </c>
      <c r="C157" s="81" t="s">
        <v>252</v>
      </c>
      <c r="D157" s="76">
        <v>34.729999999999997</v>
      </c>
      <c r="E157" s="291">
        <v>27.83</v>
      </c>
      <c r="F157" s="147">
        <v>100</v>
      </c>
      <c r="G157" s="99">
        <v>100</v>
      </c>
      <c r="H157" s="78">
        <v>14</v>
      </c>
      <c r="I157" s="110"/>
      <c r="J157" s="83"/>
      <c r="K157" s="84"/>
      <c r="L157" s="85"/>
    </row>
    <row r="158" spans="1:12" x14ac:dyDescent="0.25">
      <c r="A158" s="79">
        <v>41</v>
      </c>
      <c r="B158" s="80" t="s">
        <v>253</v>
      </c>
      <c r="C158" s="81" t="s">
        <v>254</v>
      </c>
      <c r="D158" s="76">
        <v>16489.95</v>
      </c>
      <c r="E158" s="291">
        <v>17890.59</v>
      </c>
      <c r="F158" s="99">
        <v>18000</v>
      </c>
      <c r="G158" s="99">
        <v>17196</v>
      </c>
      <c r="H158" s="78">
        <v>14</v>
      </c>
      <c r="I158" s="110"/>
      <c r="J158" s="83"/>
      <c r="K158" s="84"/>
      <c r="L158" s="85"/>
    </row>
    <row r="159" spans="1:12" x14ac:dyDescent="0.25">
      <c r="A159" s="79">
        <v>41</v>
      </c>
      <c r="B159" s="80" t="s">
        <v>255</v>
      </c>
      <c r="C159" s="81" t="s">
        <v>428</v>
      </c>
      <c r="D159" s="76">
        <v>2922.4</v>
      </c>
      <c r="E159" s="291">
        <v>3884.58</v>
      </c>
      <c r="F159" s="99">
        <v>5000</v>
      </c>
      <c r="G159" s="99">
        <v>2250</v>
      </c>
      <c r="H159" s="78">
        <v>14</v>
      </c>
      <c r="I159" s="110"/>
      <c r="J159" s="83"/>
      <c r="K159" s="84"/>
      <c r="L159" s="85"/>
    </row>
    <row r="160" spans="1:12" x14ac:dyDescent="0.25">
      <c r="A160" s="79">
        <v>41</v>
      </c>
      <c r="B160" s="80" t="s">
        <v>429</v>
      </c>
      <c r="C160" s="81" t="s">
        <v>430</v>
      </c>
      <c r="D160" s="76">
        <v>0</v>
      </c>
      <c r="E160" s="291">
        <v>0</v>
      </c>
      <c r="F160" s="99">
        <v>0</v>
      </c>
      <c r="G160" s="99">
        <v>800</v>
      </c>
      <c r="H160" s="78">
        <v>14</v>
      </c>
      <c r="I160" s="110"/>
      <c r="J160" s="83"/>
      <c r="K160" s="84"/>
      <c r="L160" s="85"/>
    </row>
    <row r="161" spans="1:12" x14ac:dyDescent="0.25">
      <c r="A161" s="79">
        <v>41</v>
      </c>
      <c r="B161" s="80" t="s">
        <v>255</v>
      </c>
      <c r="C161" s="81" t="s">
        <v>431</v>
      </c>
      <c r="D161" s="76">
        <v>0</v>
      </c>
      <c r="E161" s="291">
        <v>0</v>
      </c>
      <c r="F161" s="99">
        <v>0</v>
      </c>
      <c r="G161" s="99">
        <v>1500</v>
      </c>
      <c r="H161" s="78">
        <v>14</v>
      </c>
      <c r="I161" s="110"/>
      <c r="J161" s="83"/>
      <c r="K161" s="84"/>
      <c r="L161" s="85"/>
    </row>
    <row r="162" spans="1:12" x14ac:dyDescent="0.25">
      <c r="A162" s="79">
        <v>41</v>
      </c>
      <c r="B162" s="80" t="s">
        <v>256</v>
      </c>
      <c r="C162" s="81" t="s">
        <v>257</v>
      </c>
      <c r="D162" s="76">
        <v>3163.3</v>
      </c>
      <c r="E162" s="291">
        <v>1315.48</v>
      </c>
      <c r="F162" s="99">
        <v>3000</v>
      </c>
      <c r="G162" s="99">
        <v>3000</v>
      </c>
      <c r="H162" s="82">
        <v>14</v>
      </c>
      <c r="I162" s="110"/>
      <c r="J162" s="83"/>
      <c r="K162" s="84"/>
      <c r="L162" s="74"/>
    </row>
    <row r="163" spans="1:12" x14ac:dyDescent="0.25">
      <c r="A163" s="79">
        <v>41</v>
      </c>
      <c r="B163" s="80" t="s">
        <v>258</v>
      </c>
      <c r="C163" s="81" t="s">
        <v>259</v>
      </c>
      <c r="D163" s="76">
        <v>9952.3700000000008</v>
      </c>
      <c r="E163" s="291">
        <v>7588.78</v>
      </c>
      <c r="F163" s="99">
        <v>14700</v>
      </c>
      <c r="G163" s="99">
        <v>14700</v>
      </c>
      <c r="H163" s="82">
        <v>14</v>
      </c>
      <c r="I163" s="110"/>
      <c r="J163" s="83"/>
      <c r="K163" s="84"/>
      <c r="L163" s="85"/>
    </row>
    <row r="164" spans="1:12" x14ac:dyDescent="0.25">
      <c r="A164" s="79">
        <v>41</v>
      </c>
      <c r="B164" s="80" t="s">
        <v>260</v>
      </c>
      <c r="C164" s="81" t="s">
        <v>261</v>
      </c>
      <c r="D164" s="76">
        <v>115.2</v>
      </c>
      <c r="E164" s="291">
        <v>147.97</v>
      </c>
      <c r="F164" s="99">
        <v>500</v>
      </c>
      <c r="G164" s="99">
        <v>500</v>
      </c>
      <c r="H164" s="82">
        <v>14</v>
      </c>
      <c r="I164" s="110"/>
      <c r="J164" s="83"/>
      <c r="K164" s="84"/>
      <c r="L164" s="85"/>
    </row>
    <row r="165" spans="1:12" x14ac:dyDescent="0.25">
      <c r="A165" s="79">
        <v>41</v>
      </c>
      <c r="B165" s="80" t="s">
        <v>262</v>
      </c>
      <c r="C165" s="95" t="s">
        <v>263</v>
      </c>
      <c r="D165" s="76">
        <v>2355.6999999999998</v>
      </c>
      <c r="E165" s="291">
        <v>1886.46</v>
      </c>
      <c r="F165" s="99">
        <v>2000</v>
      </c>
      <c r="G165" s="99">
        <v>2000</v>
      </c>
      <c r="H165" s="82">
        <v>14</v>
      </c>
      <c r="I165" s="110"/>
      <c r="J165" s="83"/>
      <c r="K165" s="84"/>
      <c r="L165" s="85"/>
    </row>
    <row r="166" spans="1:12" x14ac:dyDescent="0.25">
      <c r="A166" s="79">
        <v>41</v>
      </c>
      <c r="B166" s="80" t="s">
        <v>264</v>
      </c>
      <c r="C166" s="81" t="s">
        <v>265</v>
      </c>
      <c r="D166" s="76">
        <v>3847.71</v>
      </c>
      <c r="E166" s="291">
        <v>3843.94</v>
      </c>
      <c r="F166" s="99">
        <v>5000</v>
      </c>
      <c r="G166" s="99">
        <v>5000</v>
      </c>
      <c r="H166" s="82">
        <v>14</v>
      </c>
      <c r="I166" s="110"/>
      <c r="J166" s="83"/>
      <c r="K166" s="84"/>
      <c r="L166" s="85"/>
    </row>
    <row r="167" spans="1:12" x14ac:dyDescent="0.25">
      <c r="A167" s="79">
        <v>41</v>
      </c>
      <c r="B167" s="80" t="s">
        <v>266</v>
      </c>
      <c r="C167" s="81" t="s">
        <v>267</v>
      </c>
      <c r="D167" s="76">
        <v>2036.64</v>
      </c>
      <c r="E167" s="291">
        <v>2916.66</v>
      </c>
      <c r="F167" s="99">
        <v>2600</v>
      </c>
      <c r="G167" s="99">
        <v>2600</v>
      </c>
      <c r="H167" s="82">
        <v>14</v>
      </c>
      <c r="I167" s="110"/>
      <c r="J167" s="83"/>
      <c r="K167" s="84"/>
      <c r="L167" s="85"/>
    </row>
    <row r="168" spans="1:12" x14ac:dyDescent="0.25">
      <c r="A168" s="79">
        <v>41</v>
      </c>
      <c r="B168" s="80" t="s">
        <v>268</v>
      </c>
      <c r="C168" s="81" t="s">
        <v>269</v>
      </c>
      <c r="D168" s="76">
        <v>753.15</v>
      </c>
      <c r="E168" s="291">
        <v>655.44</v>
      </c>
      <c r="F168" s="99">
        <v>800</v>
      </c>
      <c r="G168" s="99">
        <v>800</v>
      </c>
      <c r="H168" s="82">
        <v>14</v>
      </c>
      <c r="I168" s="110"/>
      <c r="J168" s="83"/>
      <c r="K168" s="84"/>
      <c r="L168" s="74"/>
    </row>
    <row r="169" spans="1:12" x14ac:dyDescent="0.25">
      <c r="A169" s="79">
        <v>41</v>
      </c>
      <c r="B169" s="80" t="s">
        <v>270</v>
      </c>
      <c r="C169" s="81" t="s">
        <v>271</v>
      </c>
      <c r="D169" s="76">
        <v>40</v>
      </c>
      <c r="E169" s="291">
        <v>0</v>
      </c>
      <c r="F169" s="99">
        <v>150</v>
      </c>
      <c r="G169" s="99">
        <v>600</v>
      </c>
      <c r="H169" s="82">
        <v>14</v>
      </c>
      <c r="I169" s="110"/>
      <c r="J169" s="83"/>
      <c r="K169" s="84"/>
      <c r="L169" s="74"/>
    </row>
    <row r="170" spans="1:12" x14ac:dyDescent="0.25">
      <c r="A170" s="79">
        <v>41</v>
      </c>
      <c r="B170" s="80" t="s">
        <v>272</v>
      </c>
      <c r="C170" s="81" t="s">
        <v>273</v>
      </c>
      <c r="D170" s="76">
        <v>100</v>
      </c>
      <c r="E170" s="291">
        <v>70.400000000000006</v>
      </c>
      <c r="F170" s="99">
        <v>150</v>
      </c>
      <c r="G170" s="99">
        <v>150</v>
      </c>
      <c r="H170" s="82">
        <v>14</v>
      </c>
      <c r="I170" s="110"/>
      <c r="J170" s="83"/>
      <c r="K170" s="84"/>
      <c r="L170" s="85"/>
    </row>
    <row r="171" spans="1:12" x14ac:dyDescent="0.25">
      <c r="A171" s="79">
        <v>41</v>
      </c>
      <c r="B171" s="80" t="s">
        <v>274</v>
      </c>
      <c r="C171" s="81" t="s">
        <v>275</v>
      </c>
      <c r="D171" s="76">
        <v>810.1</v>
      </c>
      <c r="E171" s="291">
        <v>411.84</v>
      </c>
      <c r="F171" s="99">
        <v>1000</v>
      </c>
      <c r="G171" s="99">
        <v>1000</v>
      </c>
      <c r="H171" s="82">
        <v>14</v>
      </c>
      <c r="I171" s="110"/>
      <c r="J171" s="83"/>
      <c r="K171" s="84"/>
      <c r="L171" s="85"/>
    </row>
    <row r="172" spans="1:12" x14ac:dyDescent="0.25">
      <c r="A172" s="79">
        <v>41</v>
      </c>
      <c r="B172" s="80" t="s">
        <v>276</v>
      </c>
      <c r="C172" s="95" t="s">
        <v>277</v>
      </c>
      <c r="D172" s="76">
        <v>890.7</v>
      </c>
      <c r="E172" s="291">
        <v>1463.4</v>
      </c>
      <c r="F172" s="99">
        <v>1500</v>
      </c>
      <c r="G172" s="99">
        <v>1500</v>
      </c>
      <c r="H172" s="82">
        <v>14</v>
      </c>
      <c r="I172" s="110"/>
      <c r="J172" s="83"/>
      <c r="K172" s="84"/>
      <c r="L172" s="85"/>
    </row>
    <row r="173" spans="1:12" x14ac:dyDescent="0.25">
      <c r="A173" s="79">
        <v>41</v>
      </c>
      <c r="B173" s="80" t="s">
        <v>278</v>
      </c>
      <c r="C173" s="81" t="s">
        <v>279</v>
      </c>
      <c r="D173" s="76">
        <v>0</v>
      </c>
      <c r="E173" s="291">
        <v>162</v>
      </c>
      <c r="F173" s="99">
        <v>360</v>
      </c>
      <c r="G173" s="99">
        <v>360</v>
      </c>
      <c r="H173" s="82">
        <v>14</v>
      </c>
      <c r="I173" s="110"/>
      <c r="J173" s="83"/>
      <c r="K173" s="84"/>
      <c r="L173" s="85"/>
    </row>
    <row r="174" spans="1:12" x14ac:dyDescent="0.25">
      <c r="A174" s="79">
        <v>41</v>
      </c>
      <c r="B174" s="80" t="s">
        <v>280</v>
      </c>
      <c r="C174" s="81" t="s">
        <v>281</v>
      </c>
      <c r="D174" s="76">
        <v>11485.26</v>
      </c>
      <c r="E174" s="291">
        <v>826.22</v>
      </c>
      <c r="F174" s="99">
        <v>50000</v>
      </c>
      <c r="G174" s="99">
        <v>7744</v>
      </c>
      <c r="H174" s="82">
        <v>14</v>
      </c>
      <c r="I174" s="110"/>
      <c r="J174" s="83"/>
      <c r="K174" s="84"/>
      <c r="L174" s="85"/>
    </row>
    <row r="175" spans="1:12" x14ac:dyDescent="0.25">
      <c r="A175" s="79">
        <v>41</v>
      </c>
      <c r="B175" s="141" t="s">
        <v>354</v>
      </c>
      <c r="C175" s="81" t="s">
        <v>282</v>
      </c>
      <c r="D175" s="76">
        <v>334.61</v>
      </c>
      <c r="E175" s="291">
        <v>334.61</v>
      </c>
      <c r="F175" s="99">
        <v>1000</v>
      </c>
      <c r="G175" s="99">
        <v>1000</v>
      </c>
      <c r="H175" s="82">
        <v>14</v>
      </c>
      <c r="I175" s="110"/>
      <c r="J175" s="83"/>
      <c r="K175" s="84"/>
      <c r="L175" s="148"/>
    </row>
    <row r="176" spans="1:12" x14ac:dyDescent="0.25">
      <c r="A176" s="79">
        <v>41</v>
      </c>
      <c r="B176" s="141" t="s">
        <v>353</v>
      </c>
      <c r="C176" s="95" t="s">
        <v>355</v>
      </c>
      <c r="D176" s="76">
        <v>0</v>
      </c>
      <c r="E176" s="291">
        <v>690.51</v>
      </c>
      <c r="F176" s="99">
        <v>1000</v>
      </c>
      <c r="G176" s="99">
        <v>1000</v>
      </c>
      <c r="H176" s="82">
        <v>14</v>
      </c>
      <c r="I176" s="110"/>
      <c r="J176" s="83"/>
      <c r="K176" s="84"/>
      <c r="L176" s="148"/>
    </row>
    <row r="177" spans="1:12" x14ac:dyDescent="0.25">
      <c r="A177" s="79">
        <v>41</v>
      </c>
      <c r="B177" s="80" t="s">
        <v>283</v>
      </c>
      <c r="C177" s="81" t="s">
        <v>284</v>
      </c>
      <c r="D177" s="76">
        <v>3747.59</v>
      </c>
      <c r="E177" s="291">
        <v>3760.6</v>
      </c>
      <c r="F177" s="99">
        <v>5000</v>
      </c>
      <c r="G177" s="99">
        <v>7500</v>
      </c>
      <c r="H177" s="82">
        <v>14</v>
      </c>
      <c r="I177" s="110"/>
      <c r="J177" s="83"/>
      <c r="K177" s="84"/>
      <c r="L177" s="85"/>
    </row>
    <row r="178" spans="1:12" x14ac:dyDescent="0.25">
      <c r="A178" s="79">
        <v>41</v>
      </c>
      <c r="B178" s="80" t="s">
        <v>285</v>
      </c>
      <c r="C178" s="81" t="s">
        <v>286</v>
      </c>
      <c r="D178" s="76">
        <v>32831.980000000003</v>
      </c>
      <c r="E178" s="291">
        <v>23789.439999999999</v>
      </c>
      <c r="F178" s="99">
        <v>24000</v>
      </c>
      <c r="G178" s="99">
        <v>33000</v>
      </c>
      <c r="H178" s="82">
        <v>14</v>
      </c>
      <c r="I178" s="110"/>
      <c r="J178" s="83"/>
      <c r="K178" s="84"/>
      <c r="L178" s="85"/>
    </row>
    <row r="179" spans="1:12" x14ac:dyDescent="0.25">
      <c r="A179" s="79">
        <v>41</v>
      </c>
      <c r="B179" s="80" t="s">
        <v>287</v>
      </c>
      <c r="C179" s="81" t="s">
        <v>288</v>
      </c>
      <c r="D179" s="76">
        <v>6509.72</v>
      </c>
      <c r="E179" s="291">
        <v>9443.3700000000008</v>
      </c>
      <c r="F179" s="99">
        <v>12000</v>
      </c>
      <c r="G179" s="99">
        <v>12000</v>
      </c>
      <c r="H179" s="82">
        <v>14</v>
      </c>
      <c r="I179" s="110"/>
      <c r="J179" s="83"/>
      <c r="K179" s="83"/>
      <c r="L179" s="85"/>
    </row>
    <row r="180" spans="1:12" x14ac:dyDescent="0.25">
      <c r="A180" s="79">
        <v>41</v>
      </c>
      <c r="B180" s="80" t="s">
        <v>289</v>
      </c>
      <c r="C180" s="149" t="s">
        <v>290</v>
      </c>
      <c r="D180" s="76">
        <v>2423.65</v>
      </c>
      <c r="E180" s="291">
        <v>2904.08</v>
      </c>
      <c r="F180" s="99">
        <v>2200</v>
      </c>
      <c r="G180" s="99">
        <v>2200</v>
      </c>
      <c r="H180" s="82">
        <v>14</v>
      </c>
      <c r="I180" s="110"/>
      <c r="J180" s="83"/>
      <c r="K180" s="97"/>
      <c r="L180" s="85"/>
    </row>
    <row r="181" spans="1:12" x14ac:dyDescent="0.25">
      <c r="A181" s="79">
        <v>41</v>
      </c>
      <c r="B181" s="80" t="s">
        <v>291</v>
      </c>
      <c r="C181" s="81" t="s">
        <v>292</v>
      </c>
      <c r="D181" s="76">
        <v>1253.06</v>
      </c>
      <c r="E181" s="291">
        <v>1797.5</v>
      </c>
      <c r="F181" s="99">
        <v>2300</v>
      </c>
      <c r="G181" s="99">
        <v>2300</v>
      </c>
      <c r="H181" s="82">
        <v>14</v>
      </c>
      <c r="I181" s="110"/>
      <c r="J181" s="83"/>
      <c r="K181" s="84"/>
      <c r="L181" s="85"/>
    </row>
    <row r="182" spans="1:12" x14ac:dyDescent="0.25">
      <c r="A182" s="79">
        <v>41</v>
      </c>
      <c r="B182" s="80" t="s">
        <v>244</v>
      </c>
      <c r="C182" s="81" t="s">
        <v>293</v>
      </c>
      <c r="D182" s="76">
        <v>4310.82</v>
      </c>
      <c r="E182" s="291">
        <v>5317.8</v>
      </c>
      <c r="F182" s="99">
        <v>6000</v>
      </c>
      <c r="G182" s="99">
        <v>6000</v>
      </c>
      <c r="H182" s="82">
        <v>14</v>
      </c>
      <c r="I182" s="110"/>
      <c r="J182" s="83"/>
      <c r="K182" s="84"/>
      <c r="L182" s="85"/>
    </row>
    <row r="183" spans="1:12" x14ac:dyDescent="0.25">
      <c r="A183" s="79">
        <v>41</v>
      </c>
      <c r="B183" s="141" t="s">
        <v>356</v>
      </c>
      <c r="C183" s="95" t="s">
        <v>357</v>
      </c>
      <c r="D183" s="76">
        <v>0</v>
      </c>
      <c r="E183" s="291">
        <v>238.9</v>
      </c>
      <c r="F183" s="99">
        <v>400</v>
      </c>
      <c r="G183" s="150">
        <v>400</v>
      </c>
      <c r="H183" s="82">
        <v>14</v>
      </c>
      <c r="I183" s="110"/>
      <c r="J183" s="83"/>
      <c r="K183" s="84"/>
      <c r="L183" s="85"/>
    </row>
    <row r="184" spans="1:12" x14ac:dyDescent="0.25">
      <c r="A184" s="79">
        <v>41</v>
      </c>
      <c r="B184" s="80" t="s">
        <v>294</v>
      </c>
      <c r="C184" s="81" t="s">
        <v>295</v>
      </c>
      <c r="D184" s="76">
        <v>419.78</v>
      </c>
      <c r="E184" s="291">
        <v>0</v>
      </c>
      <c r="F184" s="99">
        <v>0</v>
      </c>
      <c r="G184" s="150">
        <v>200</v>
      </c>
      <c r="H184" s="82">
        <v>14</v>
      </c>
      <c r="I184" s="110"/>
      <c r="J184" s="83"/>
      <c r="K184" s="84"/>
      <c r="L184" s="85"/>
    </row>
    <row r="185" spans="1:12" x14ac:dyDescent="0.25">
      <c r="A185" s="79">
        <v>41</v>
      </c>
      <c r="B185" s="80" t="s">
        <v>249</v>
      </c>
      <c r="C185" s="81" t="s">
        <v>296</v>
      </c>
      <c r="D185" s="76">
        <v>1349.56</v>
      </c>
      <c r="E185" s="291">
        <v>1338</v>
      </c>
      <c r="F185" s="150">
        <v>2000</v>
      </c>
      <c r="G185" s="150">
        <v>2000</v>
      </c>
      <c r="H185" s="82">
        <v>14</v>
      </c>
      <c r="I185" s="110"/>
      <c r="J185" s="83"/>
      <c r="K185" s="84"/>
      <c r="L185" s="85"/>
    </row>
    <row r="186" spans="1:12" x14ac:dyDescent="0.25">
      <c r="A186" s="79">
        <v>41</v>
      </c>
      <c r="B186" s="141" t="s">
        <v>358</v>
      </c>
      <c r="C186" s="95" t="s">
        <v>359</v>
      </c>
      <c r="D186" s="76">
        <v>0</v>
      </c>
      <c r="E186" s="291">
        <v>1136</v>
      </c>
      <c r="F186" s="150">
        <v>0</v>
      </c>
      <c r="G186" s="150">
        <v>0</v>
      </c>
      <c r="H186" s="82">
        <v>14</v>
      </c>
      <c r="I186" s="110"/>
      <c r="J186" s="83"/>
      <c r="K186" s="84"/>
      <c r="L186" s="85"/>
    </row>
    <row r="187" spans="1:12" x14ac:dyDescent="0.25">
      <c r="A187" s="79">
        <v>41</v>
      </c>
      <c r="B187" s="79" t="s">
        <v>297</v>
      </c>
      <c r="C187" s="81" t="s">
        <v>298</v>
      </c>
      <c r="D187" s="76">
        <v>0</v>
      </c>
      <c r="E187" s="291">
        <v>0</v>
      </c>
      <c r="F187" s="150">
        <v>0</v>
      </c>
      <c r="G187" s="150">
        <v>0</v>
      </c>
      <c r="H187" s="82">
        <v>14</v>
      </c>
      <c r="I187" s="110"/>
      <c r="J187" s="83"/>
      <c r="K187" s="84"/>
      <c r="L187" s="85"/>
    </row>
    <row r="188" spans="1:12" x14ac:dyDescent="0.25">
      <c r="A188" s="79">
        <v>41</v>
      </c>
      <c r="B188" s="79" t="s">
        <v>299</v>
      </c>
      <c r="C188" s="81" t="s">
        <v>300</v>
      </c>
      <c r="D188" s="76">
        <v>1223.24</v>
      </c>
      <c r="E188" s="291">
        <v>1259.4000000000001</v>
      </c>
      <c r="F188" s="150">
        <v>1500</v>
      </c>
      <c r="G188" s="76">
        <v>2500</v>
      </c>
      <c r="H188" s="82">
        <v>14</v>
      </c>
      <c r="I188" s="110"/>
      <c r="J188" s="83"/>
      <c r="K188" s="84"/>
      <c r="L188" s="85"/>
    </row>
    <row r="189" spans="1:12" x14ac:dyDescent="0.25">
      <c r="A189" s="79">
        <v>41</v>
      </c>
      <c r="B189" s="80" t="s">
        <v>302</v>
      </c>
      <c r="C189" s="81" t="s">
        <v>303</v>
      </c>
      <c r="D189" s="76">
        <v>47.78</v>
      </c>
      <c r="E189" s="291">
        <v>52.78</v>
      </c>
      <c r="F189" s="139">
        <v>70</v>
      </c>
      <c r="G189" s="76">
        <v>70</v>
      </c>
      <c r="H189" s="78">
        <v>14</v>
      </c>
      <c r="I189" s="110"/>
      <c r="J189" s="47"/>
      <c r="K189" s="48"/>
      <c r="L189" s="22"/>
    </row>
    <row r="190" spans="1:12" x14ac:dyDescent="0.25">
      <c r="A190" s="79">
        <v>41</v>
      </c>
      <c r="B190" s="80" t="s">
        <v>304</v>
      </c>
      <c r="C190" s="81" t="s">
        <v>305</v>
      </c>
      <c r="D190" s="76">
        <v>222.96</v>
      </c>
      <c r="E190" s="291">
        <v>222.96</v>
      </c>
      <c r="F190" s="76">
        <v>250</v>
      </c>
      <c r="G190" s="76">
        <v>250</v>
      </c>
      <c r="H190" s="78">
        <v>14</v>
      </c>
      <c r="I190" s="110"/>
      <c r="J190" s="47"/>
      <c r="K190" s="48"/>
      <c r="L190" s="22"/>
    </row>
    <row r="191" spans="1:12" x14ac:dyDescent="0.25">
      <c r="A191" s="79">
        <v>41</v>
      </c>
      <c r="B191" s="80" t="s">
        <v>306</v>
      </c>
      <c r="C191" s="81" t="s">
        <v>307</v>
      </c>
      <c r="D191" s="76">
        <v>2068.42</v>
      </c>
      <c r="E191" s="291">
        <v>2001.58</v>
      </c>
      <c r="F191" s="76">
        <v>2000</v>
      </c>
      <c r="G191" s="76">
        <v>2000</v>
      </c>
      <c r="H191" s="78">
        <v>14</v>
      </c>
      <c r="I191" s="110"/>
      <c r="J191" s="83"/>
      <c r="K191" s="73"/>
      <c r="L191" s="74"/>
    </row>
    <row r="192" spans="1:12" x14ac:dyDescent="0.25">
      <c r="A192" s="79">
        <v>41</v>
      </c>
      <c r="B192" s="80" t="s">
        <v>306</v>
      </c>
      <c r="C192" s="81" t="s">
        <v>432</v>
      </c>
      <c r="D192" s="151">
        <v>575.53</v>
      </c>
      <c r="E192" s="298">
        <v>0</v>
      </c>
      <c r="F192" s="76">
        <v>0</v>
      </c>
      <c r="G192" s="151">
        <v>8666</v>
      </c>
      <c r="H192" s="152">
        <v>14</v>
      </c>
      <c r="I192" s="110"/>
      <c r="J192" s="325"/>
      <c r="K192" s="325"/>
      <c r="L192" s="325"/>
    </row>
    <row r="193" spans="1:12" x14ac:dyDescent="0.25">
      <c r="A193" s="79">
        <v>41</v>
      </c>
      <c r="B193" s="80" t="s">
        <v>308</v>
      </c>
      <c r="C193" s="81" t="s">
        <v>309</v>
      </c>
      <c r="D193" s="76">
        <v>7105.34</v>
      </c>
      <c r="E193" s="291">
        <v>7172</v>
      </c>
      <c r="F193" s="151">
        <v>7180</v>
      </c>
      <c r="G193" s="76">
        <v>7180</v>
      </c>
      <c r="H193" s="78">
        <v>14</v>
      </c>
      <c r="I193" s="110"/>
      <c r="J193" s="2"/>
      <c r="K193" s="2"/>
      <c r="L193" s="2"/>
    </row>
    <row r="194" spans="1:12" x14ac:dyDescent="0.25">
      <c r="A194" s="79">
        <v>41</v>
      </c>
      <c r="B194" s="80" t="s">
        <v>308</v>
      </c>
      <c r="C194" s="81" t="s">
        <v>433</v>
      </c>
      <c r="D194" s="76">
        <v>53830</v>
      </c>
      <c r="E194" s="291">
        <v>0</v>
      </c>
      <c r="F194" s="76">
        <v>553235</v>
      </c>
      <c r="G194" s="76">
        <v>1106469.8899999999</v>
      </c>
      <c r="H194" s="78">
        <v>14</v>
      </c>
      <c r="I194" s="110"/>
      <c r="J194" s="2"/>
      <c r="K194" s="2"/>
      <c r="L194" s="2"/>
    </row>
    <row r="195" spans="1:12" x14ac:dyDescent="0.25">
      <c r="A195" s="79">
        <v>52</v>
      </c>
      <c r="B195" s="80" t="s">
        <v>434</v>
      </c>
      <c r="C195" s="81" t="s">
        <v>433</v>
      </c>
      <c r="D195" s="76"/>
      <c r="E195" s="291">
        <v>0</v>
      </c>
      <c r="F195" s="76">
        <v>0</v>
      </c>
      <c r="G195" s="76"/>
      <c r="H195" s="78">
        <v>14</v>
      </c>
      <c r="I195" s="110"/>
      <c r="J195" s="2"/>
      <c r="K195" s="2"/>
      <c r="L195" s="2"/>
    </row>
    <row r="196" spans="1:12" x14ac:dyDescent="0.25">
      <c r="A196" s="79">
        <v>41</v>
      </c>
      <c r="B196" s="80" t="s">
        <v>310</v>
      </c>
      <c r="C196" s="81" t="s">
        <v>311</v>
      </c>
      <c r="D196" s="76">
        <v>1642.29</v>
      </c>
      <c r="E196" s="291">
        <v>0</v>
      </c>
      <c r="F196" s="76">
        <v>0</v>
      </c>
      <c r="G196" s="76">
        <v>0</v>
      </c>
      <c r="H196" s="78">
        <v>14</v>
      </c>
      <c r="I196" s="110"/>
      <c r="J196" s="2"/>
      <c r="K196" s="2"/>
      <c r="L196" s="2"/>
    </row>
    <row r="197" spans="1:12" x14ac:dyDescent="0.25">
      <c r="A197" s="79">
        <v>41</v>
      </c>
      <c r="B197" s="80" t="s">
        <v>312</v>
      </c>
      <c r="C197" s="81" t="s">
        <v>313</v>
      </c>
      <c r="D197" s="76">
        <v>16530</v>
      </c>
      <c r="E197" s="291">
        <v>0</v>
      </c>
      <c r="F197" s="76">
        <v>0</v>
      </c>
      <c r="G197" s="76">
        <v>0</v>
      </c>
      <c r="H197" s="78">
        <v>14</v>
      </c>
      <c r="I197" s="110"/>
      <c r="J197" s="2"/>
      <c r="K197" s="2"/>
      <c r="L197" s="2"/>
    </row>
    <row r="198" spans="1:12" x14ac:dyDescent="0.25">
      <c r="A198" s="322" t="s">
        <v>314</v>
      </c>
      <c r="B198" s="323"/>
      <c r="C198" s="324"/>
      <c r="D198" s="223">
        <f>SUM(D151:D197)</f>
        <v>351884.95000000013</v>
      </c>
      <c r="E198" s="293">
        <f>SUM(E151:E197)</f>
        <v>269968.00999999995</v>
      </c>
      <c r="F198" s="231">
        <f>SUM(F151:F197)</f>
        <v>911085</v>
      </c>
      <c r="G198" s="299">
        <f>SUM(G151:G197)</f>
        <v>1443185.89</v>
      </c>
      <c r="H198" s="229"/>
      <c r="I198" s="229"/>
      <c r="J198" s="2"/>
      <c r="K198" s="2"/>
      <c r="L198" s="2"/>
    </row>
    <row r="199" spans="1:12" x14ac:dyDescent="0.25">
      <c r="E199" s="284"/>
      <c r="F199" s="200"/>
      <c r="G199" s="132"/>
      <c r="J199" s="2"/>
      <c r="K199" s="2"/>
      <c r="L199" s="2"/>
    </row>
    <row r="200" spans="1:12" x14ac:dyDescent="0.25">
      <c r="A200" s="79">
        <v>111</v>
      </c>
      <c r="B200" s="80" t="s">
        <v>315</v>
      </c>
      <c r="C200" s="109" t="s">
        <v>316</v>
      </c>
      <c r="D200" s="147">
        <v>335028.42</v>
      </c>
      <c r="E200" s="147">
        <v>363734</v>
      </c>
      <c r="F200" s="151">
        <v>394670</v>
      </c>
      <c r="G200" s="154">
        <v>401308.35</v>
      </c>
      <c r="H200" s="155">
        <v>8</v>
      </c>
      <c r="I200" s="155" t="s">
        <v>317</v>
      </c>
      <c r="J200" s="83"/>
      <c r="K200" s="97"/>
      <c r="L200" s="85"/>
    </row>
    <row r="201" spans="1:12" x14ac:dyDescent="0.25">
      <c r="A201" s="79">
        <v>111</v>
      </c>
      <c r="B201" s="80" t="s">
        <v>315</v>
      </c>
      <c r="C201" s="109" t="s">
        <v>318</v>
      </c>
      <c r="D201" s="147">
        <v>0</v>
      </c>
      <c r="E201" s="147">
        <v>0</v>
      </c>
      <c r="F201" s="153">
        <v>0</v>
      </c>
      <c r="G201" s="153">
        <v>0</v>
      </c>
      <c r="H201" s="155">
        <v>8</v>
      </c>
      <c r="I201" s="155" t="s">
        <v>317</v>
      </c>
      <c r="J201" s="83"/>
      <c r="K201" s="97"/>
      <c r="L201" s="85"/>
    </row>
    <row r="202" spans="1:12" x14ac:dyDescent="0.25">
      <c r="A202" s="79">
        <v>41</v>
      </c>
      <c r="B202" s="80" t="s">
        <v>436</v>
      </c>
      <c r="C202" s="109" t="s">
        <v>437</v>
      </c>
      <c r="D202" s="147">
        <v>0</v>
      </c>
      <c r="E202" s="147">
        <v>0</v>
      </c>
      <c r="F202" s="153">
        <v>3360</v>
      </c>
      <c r="G202" s="153">
        <v>0</v>
      </c>
      <c r="H202" s="155">
        <v>8</v>
      </c>
      <c r="I202" s="155" t="s">
        <v>317</v>
      </c>
      <c r="J202" s="83"/>
      <c r="K202" s="97"/>
      <c r="L202" s="85"/>
    </row>
    <row r="203" spans="1:12" x14ac:dyDescent="0.25">
      <c r="A203" s="79">
        <v>41</v>
      </c>
      <c r="B203" s="80" t="s">
        <v>438</v>
      </c>
      <c r="C203" s="109" t="s">
        <v>437</v>
      </c>
      <c r="D203" s="147">
        <v>0</v>
      </c>
      <c r="E203" s="147">
        <v>0</v>
      </c>
      <c r="F203" s="153">
        <v>3640</v>
      </c>
      <c r="G203" s="153">
        <v>0</v>
      </c>
      <c r="H203" s="155">
        <v>8</v>
      </c>
      <c r="I203" s="155" t="s">
        <v>317</v>
      </c>
      <c r="J203" s="83"/>
      <c r="K203" s="97"/>
      <c r="L203" s="85"/>
    </row>
    <row r="204" spans="1:12" x14ac:dyDescent="0.25">
      <c r="A204" s="79">
        <v>41</v>
      </c>
      <c r="B204" s="80" t="s">
        <v>174</v>
      </c>
      <c r="C204" s="109" t="s">
        <v>440</v>
      </c>
      <c r="D204" s="147">
        <v>0</v>
      </c>
      <c r="E204" s="147">
        <v>0</v>
      </c>
      <c r="F204" s="153">
        <v>0</v>
      </c>
      <c r="G204" s="153">
        <v>7698</v>
      </c>
      <c r="H204" s="155">
        <v>8</v>
      </c>
      <c r="I204" s="155" t="s">
        <v>317</v>
      </c>
      <c r="J204" s="83"/>
      <c r="K204" s="97"/>
      <c r="L204" s="85"/>
    </row>
    <row r="205" spans="1:12" x14ac:dyDescent="0.25">
      <c r="A205" s="79">
        <v>41</v>
      </c>
      <c r="B205" s="80" t="s">
        <v>439</v>
      </c>
      <c r="C205" s="109" t="s">
        <v>440</v>
      </c>
      <c r="D205" s="147">
        <v>0</v>
      </c>
      <c r="E205" s="147">
        <v>0</v>
      </c>
      <c r="F205" s="153">
        <v>0</v>
      </c>
      <c r="G205" s="153">
        <v>8338</v>
      </c>
      <c r="H205" s="155">
        <v>8</v>
      </c>
      <c r="I205" s="155" t="s">
        <v>317</v>
      </c>
      <c r="J205" s="83"/>
      <c r="K205" s="84"/>
      <c r="L205" s="85"/>
    </row>
    <row r="206" spans="1:12" x14ac:dyDescent="0.25">
      <c r="A206" s="79">
        <v>41</v>
      </c>
      <c r="B206" s="103" t="s">
        <v>319</v>
      </c>
      <c r="C206" s="81" t="s">
        <v>320</v>
      </c>
      <c r="D206" s="147">
        <v>113187.41</v>
      </c>
      <c r="E206" s="147">
        <v>128835.28</v>
      </c>
      <c r="F206" s="153">
        <v>149980</v>
      </c>
      <c r="G206" s="153">
        <v>143437.37</v>
      </c>
      <c r="H206" s="155">
        <v>8</v>
      </c>
      <c r="I206" s="78" t="s">
        <v>176</v>
      </c>
      <c r="J206" s="83"/>
      <c r="K206" s="84"/>
      <c r="L206" s="85"/>
    </row>
    <row r="207" spans="1:12" x14ac:dyDescent="0.25">
      <c r="A207" s="79">
        <v>41</v>
      </c>
      <c r="B207" s="103" t="s">
        <v>321</v>
      </c>
      <c r="C207" s="81" t="s">
        <v>322</v>
      </c>
      <c r="D207" s="147">
        <v>51689.4</v>
      </c>
      <c r="E207" s="147">
        <v>56224.51</v>
      </c>
      <c r="F207" s="153">
        <v>69330</v>
      </c>
      <c r="G207" s="153">
        <v>71680</v>
      </c>
      <c r="H207" s="155">
        <v>8</v>
      </c>
      <c r="I207" s="78" t="s">
        <v>323</v>
      </c>
      <c r="J207" s="83"/>
      <c r="K207" s="97"/>
      <c r="L207" s="85"/>
    </row>
    <row r="208" spans="1:12" x14ac:dyDescent="0.25">
      <c r="A208" s="79">
        <v>41</v>
      </c>
      <c r="B208" s="80" t="s">
        <v>324</v>
      </c>
      <c r="C208" s="81" t="s">
        <v>325</v>
      </c>
      <c r="D208" s="147">
        <v>26486.25</v>
      </c>
      <c r="E208" s="147">
        <v>30065.14</v>
      </c>
      <c r="F208" s="153">
        <v>33700</v>
      </c>
      <c r="G208" s="153">
        <v>30580</v>
      </c>
      <c r="H208" s="155">
        <v>8</v>
      </c>
      <c r="I208" s="108" t="s">
        <v>326</v>
      </c>
      <c r="J208" s="83"/>
      <c r="K208" s="97"/>
      <c r="L208" s="85"/>
    </row>
    <row r="209" spans="1:12" x14ac:dyDescent="0.25">
      <c r="A209" s="79">
        <v>111</v>
      </c>
      <c r="B209" s="103">
        <v>584</v>
      </c>
      <c r="C209" s="81" t="s">
        <v>327</v>
      </c>
      <c r="D209" s="147">
        <v>8693.2999999999993</v>
      </c>
      <c r="E209" s="147">
        <v>10148.41</v>
      </c>
      <c r="F209" s="153">
        <v>0</v>
      </c>
      <c r="G209" s="153">
        <v>0</v>
      </c>
      <c r="H209" s="155">
        <v>8</v>
      </c>
      <c r="I209" s="78" t="s">
        <v>317</v>
      </c>
      <c r="J209" s="83"/>
      <c r="K209" s="97"/>
      <c r="L209" s="85"/>
    </row>
    <row r="210" spans="1:12" x14ac:dyDescent="0.25">
      <c r="A210" s="79">
        <v>111</v>
      </c>
      <c r="B210" s="103">
        <v>584</v>
      </c>
      <c r="C210" s="81" t="s">
        <v>328</v>
      </c>
      <c r="D210" s="147">
        <v>0</v>
      </c>
      <c r="E210" s="147">
        <v>3309</v>
      </c>
      <c r="F210" s="153">
        <v>3500</v>
      </c>
      <c r="G210" s="153">
        <v>3500</v>
      </c>
      <c r="H210" s="155">
        <v>8</v>
      </c>
      <c r="I210" s="78" t="s">
        <v>176</v>
      </c>
      <c r="J210" s="83"/>
      <c r="K210" s="97"/>
      <c r="L210" s="85"/>
    </row>
    <row r="211" spans="1:12" x14ac:dyDescent="0.25">
      <c r="A211" s="79">
        <v>41</v>
      </c>
      <c r="B211" s="103">
        <v>584</v>
      </c>
      <c r="C211" s="81" t="s">
        <v>435</v>
      </c>
      <c r="D211" s="147">
        <v>0</v>
      </c>
      <c r="E211" s="147">
        <v>0</v>
      </c>
      <c r="F211" s="153">
        <v>0</v>
      </c>
      <c r="G211" s="153">
        <v>3120</v>
      </c>
      <c r="H211" s="155">
        <v>8</v>
      </c>
      <c r="I211" s="78" t="s">
        <v>317</v>
      </c>
      <c r="J211" s="83"/>
      <c r="K211" s="97"/>
      <c r="L211" s="85"/>
    </row>
    <row r="212" spans="1:12" x14ac:dyDescent="0.25">
      <c r="A212" s="79">
        <v>41</v>
      </c>
      <c r="B212" s="103">
        <v>584</v>
      </c>
      <c r="C212" s="81" t="s">
        <v>329</v>
      </c>
      <c r="D212" s="147">
        <v>7947.07</v>
      </c>
      <c r="E212" s="147">
        <v>0</v>
      </c>
      <c r="F212" s="153">
        <v>0</v>
      </c>
      <c r="G212" s="153">
        <v>4200</v>
      </c>
      <c r="H212" s="155">
        <v>8</v>
      </c>
      <c r="I212" s="78" t="s">
        <v>176</v>
      </c>
      <c r="J212" s="83"/>
      <c r="K212" s="97"/>
      <c r="L212" s="85"/>
    </row>
    <row r="213" spans="1:12" x14ac:dyDescent="0.25">
      <c r="A213" s="79">
        <v>41</v>
      </c>
      <c r="B213" s="103">
        <v>357</v>
      </c>
      <c r="C213" s="81" t="s">
        <v>330</v>
      </c>
      <c r="D213" s="147">
        <v>65.8</v>
      </c>
      <c r="E213" s="147">
        <v>0</v>
      </c>
      <c r="F213" s="153">
        <v>0</v>
      </c>
      <c r="G213" s="153">
        <v>0</v>
      </c>
      <c r="H213" s="155">
        <v>8</v>
      </c>
      <c r="I213" s="78" t="s">
        <v>317</v>
      </c>
      <c r="J213" s="83"/>
      <c r="K213" s="97"/>
      <c r="L213" s="85"/>
    </row>
    <row r="214" spans="1:12" x14ac:dyDescent="0.25">
      <c r="A214" s="79">
        <v>41</v>
      </c>
      <c r="B214" s="103">
        <v>584</v>
      </c>
      <c r="C214" s="81" t="s">
        <v>331</v>
      </c>
      <c r="D214" s="147">
        <v>0</v>
      </c>
      <c r="E214" s="147">
        <v>0</v>
      </c>
      <c r="F214" s="153">
        <v>0</v>
      </c>
      <c r="G214" s="153">
        <v>0</v>
      </c>
      <c r="H214" s="155">
        <v>8</v>
      </c>
      <c r="I214" s="155" t="s">
        <v>317</v>
      </c>
      <c r="J214" s="83"/>
      <c r="K214" s="97"/>
      <c r="L214" s="85"/>
    </row>
    <row r="215" spans="1:12" x14ac:dyDescent="0.25">
      <c r="A215" s="322" t="s">
        <v>179</v>
      </c>
      <c r="B215" s="323"/>
      <c r="C215" s="324"/>
      <c r="D215" s="234">
        <f>SUM(D200:D214)</f>
        <v>543097.65</v>
      </c>
      <c r="E215" s="300">
        <f>SUM(E200:E214)</f>
        <v>592316.34000000008</v>
      </c>
      <c r="F215" s="235">
        <f>SUM(F200:F214)</f>
        <v>658180</v>
      </c>
      <c r="G215" s="236">
        <f>SUM(G200:G214)</f>
        <v>673861.72</v>
      </c>
      <c r="H215" s="229"/>
      <c r="I215" s="229"/>
      <c r="J215" s="83"/>
      <c r="K215" s="97"/>
      <c r="L215" s="85"/>
    </row>
    <row r="216" spans="1:12" x14ac:dyDescent="0.25">
      <c r="E216" s="121"/>
      <c r="F216" s="199"/>
      <c r="G216" s="132"/>
      <c r="J216" s="325"/>
      <c r="K216" s="325"/>
      <c r="L216" s="325"/>
    </row>
    <row r="217" spans="1:12" x14ac:dyDescent="0.25">
      <c r="A217" s="326" t="s">
        <v>332</v>
      </c>
      <c r="B217" s="327"/>
      <c r="C217" s="328"/>
      <c r="D217" s="238">
        <v>1325794.33</v>
      </c>
      <c r="E217" s="301">
        <v>1535260.59</v>
      </c>
      <c r="F217" s="237">
        <v>2585670</v>
      </c>
      <c r="G217" s="254">
        <v>3839239</v>
      </c>
      <c r="H217" s="156"/>
      <c r="J217" s="325"/>
      <c r="K217" s="325"/>
      <c r="L217" s="325"/>
    </row>
    <row r="218" spans="1:12" x14ac:dyDescent="0.25">
      <c r="F218" s="198"/>
      <c r="G218" s="132"/>
      <c r="J218" s="2"/>
      <c r="K218" s="2"/>
      <c r="L218" s="2"/>
    </row>
    <row r="219" spans="1:12" x14ac:dyDescent="0.25">
      <c r="G219" s="132"/>
      <c r="J219" s="2"/>
      <c r="K219" s="2"/>
      <c r="L219" s="2"/>
    </row>
    <row r="220" spans="1:12" x14ac:dyDescent="0.25">
      <c r="G220" s="132"/>
      <c r="J220" s="2"/>
      <c r="K220" s="2"/>
      <c r="L220" s="2"/>
    </row>
    <row r="221" spans="1:12" x14ac:dyDescent="0.25">
      <c r="G221" s="132"/>
      <c r="J221" s="2"/>
      <c r="K221" s="2"/>
      <c r="L221" s="2"/>
    </row>
    <row r="222" spans="1:12" x14ac:dyDescent="0.25">
      <c r="G222" s="132"/>
      <c r="J222" s="2"/>
      <c r="K222" s="2"/>
      <c r="L222" s="2"/>
    </row>
    <row r="223" spans="1:12" x14ac:dyDescent="0.25">
      <c r="G223" s="132"/>
      <c r="J223" s="2"/>
      <c r="K223" s="2"/>
      <c r="L223" s="2"/>
    </row>
    <row r="224" spans="1:12" x14ac:dyDescent="0.25">
      <c r="G224" s="132"/>
      <c r="J224" s="2"/>
      <c r="K224" s="2"/>
      <c r="L224" s="2"/>
    </row>
    <row r="225" spans="7:12" x14ac:dyDescent="0.25">
      <c r="G225" s="132"/>
      <c r="J225" s="2"/>
      <c r="K225" s="2"/>
      <c r="L225" s="2"/>
    </row>
    <row r="226" spans="7:12" x14ac:dyDescent="0.25">
      <c r="G226" s="132"/>
      <c r="J226" s="2"/>
      <c r="K226" s="2"/>
      <c r="L226" s="2"/>
    </row>
    <row r="227" spans="7:12" x14ac:dyDescent="0.25">
      <c r="G227" s="132"/>
      <c r="J227" s="2"/>
      <c r="K227" s="2"/>
      <c r="L227" s="2"/>
    </row>
    <row r="228" spans="7:12" x14ac:dyDescent="0.25">
      <c r="G228" s="132"/>
      <c r="J228" s="2"/>
      <c r="K228" s="2"/>
      <c r="L228" s="2"/>
    </row>
    <row r="229" spans="7:12" x14ac:dyDescent="0.25">
      <c r="G229" s="132"/>
      <c r="J229" s="2"/>
      <c r="K229" s="2"/>
      <c r="L229" s="2"/>
    </row>
    <row r="230" spans="7:12" x14ac:dyDescent="0.25">
      <c r="G230" s="132"/>
      <c r="J230" s="2"/>
      <c r="K230" s="2"/>
      <c r="L230" s="2"/>
    </row>
    <row r="231" spans="7:12" x14ac:dyDescent="0.25">
      <c r="G231" s="132"/>
      <c r="J231" s="2"/>
      <c r="K231" s="2"/>
      <c r="L231" s="2"/>
    </row>
    <row r="232" spans="7:12" x14ac:dyDescent="0.25">
      <c r="G232" s="132"/>
      <c r="J232" s="2"/>
      <c r="K232" s="2"/>
      <c r="L232" s="2"/>
    </row>
    <row r="233" spans="7:12" x14ac:dyDescent="0.25">
      <c r="G233" s="132"/>
      <c r="J233" s="2"/>
      <c r="K233" s="2"/>
      <c r="L233" s="2"/>
    </row>
  </sheetData>
  <mergeCells count="31">
    <mergeCell ref="A217:C217"/>
    <mergeCell ref="J217:L217"/>
    <mergeCell ref="J145:L145"/>
    <mergeCell ref="A149:C149"/>
    <mergeCell ref="J192:L192"/>
    <mergeCell ref="A198:C198"/>
    <mergeCell ref="A215:C215"/>
    <mergeCell ref="J216:L216"/>
    <mergeCell ref="A105:C105"/>
    <mergeCell ref="J107:L107"/>
    <mergeCell ref="A115:C115"/>
    <mergeCell ref="A132:C132"/>
    <mergeCell ref="A136:C136"/>
    <mergeCell ref="J100:L100"/>
    <mergeCell ref="J18:L18"/>
    <mergeCell ref="A22:C22"/>
    <mergeCell ref="J31:L31"/>
    <mergeCell ref="A34:C34"/>
    <mergeCell ref="J52:L52"/>
    <mergeCell ref="A60:C60"/>
    <mergeCell ref="J68:L68"/>
    <mergeCell ref="J76:L76"/>
    <mergeCell ref="A80:C80"/>
    <mergeCell ref="A90:C90"/>
    <mergeCell ref="A98:C98"/>
    <mergeCell ref="A14:C14"/>
    <mergeCell ref="D2:E2"/>
    <mergeCell ref="D3:E3"/>
    <mergeCell ref="A10:C10"/>
    <mergeCell ref="J10:L10"/>
    <mergeCell ref="J13:L1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E18" sqref="E18"/>
    </sheetView>
  </sheetViews>
  <sheetFormatPr defaultRowHeight="15" x14ac:dyDescent="0.25"/>
  <cols>
    <col min="1" max="1" width="19.85546875" customWidth="1"/>
    <col min="2" max="2" width="15" customWidth="1"/>
    <col min="3" max="3" width="13.42578125" customWidth="1"/>
    <col min="4" max="4" width="13.5703125" customWidth="1"/>
    <col min="5" max="5" width="13.140625" customWidth="1"/>
  </cols>
  <sheetData>
    <row r="1" spans="1:5" ht="15.75" thickBot="1" x14ac:dyDescent="0.3"/>
    <row r="2" spans="1:5" x14ac:dyDescent="0.25">
      <c r="A2" s="245"/>
      <c r="B2" s="329" t="s">
        <v>5</v>
      </c>
      <c r="C2" s="305"/>
      <c r="D2" s="213" t="s">
        <v>6</v>
      </c>
      <c r="E2" s="246" t="s">
        <v>7</v>
      </c>
    </row>
    <row r="3" spans="1:5" ht="18" x14ac:dyDescent="0.25">
      <c r="A3" s="247" t="s">
        <v>372</v>
      </c>
      <c r="B3" s="330" t="s">
        <v>10</v>
      </c>
      <c r="C3" s="307"/>
      <c r="D3" s="248" t="s">
        <v>11</v>
      </c>
      <c r="E3" s="249" t="s">
        <v>12</v>
      </c>
    </row>
    <row r="4" spans="1:5" ht="15.75" thickBot="1" x14ac:dyDescent="0.3">
      <c r="A4" s="250"/>
      <c r="B4" s="172" t="s">
        <v>67</v>
      </c>
      <c r="C4" s="172" t="s">
        <v>338</v>
      </c>
      <c r="D4" s="172" t="s">
        <v>396</v>
      </c>
      <c r="E4" s="172" t="s">
        <v>396</v>
      </c>
    </row>
    <row r="5" spans="1:5" x14ac:dyDescent="0.25">
      <c r="A5" s="239" t="s">
        <v>1</v>
      </c>
      <c r="B5" s="240">
        <v>1370887</v>
      </c>
      <c r="C5" s="240">
        <v>1421316.46</v>
      </c>
      <c r="D5" s="240">
        <v>1463900</v>
      </c>
      <c r="E5" s="240">
        <v>1542384</v>
      </c>
    </row>
    <row r="6" spans="1:5" x14ac:dyDescent="0.25">
      <c r="A6" s="110" t="s">
        <v>52</v>
      </c>
      <c r="B6" s="241">
        <v>9559</v>
      </c>
      <c r="C6" s="241">
        <v>108869</v>
      </c>
      <c r="D6" s="241">
        <v>555235</v>
      </c>
      <c r="E6" s="241">
        <v>1108470</v>
      </c>
    </row>
    <row r="7" spans="1:5" x14ac:dyDescent="0.25">
      <c r="A7" s="110" t="s">
        <v>373</v>
      </c>
      <c r="B7" s="241">
        <v>66</v>
      </c>
      <c r="C7" s="241">
        <v>142058.71</v>
      </c>
      <c r="D7" s="241">
        <v>559235</v>
      </c>
      <c r="E7" s="241">
        <v>1181078</v>
      </c>
    </row>
    <row r="8" spans="1:5" x14ac:dyDescent="0.25">
      <c r="A8" s="242" t="s">
        <v>62</v>
      </c>
      <c r="B8" s="243">
        <v>8940</v>
      </c>
      <c r="C8" s="243">
        <v>11300.33</v>
      </c>
      <c r="D8" s="243">
        <v>7300</v>
      </c>
      <c r="E8" s="243">
        <v>7307</v>
      </c>
    </row>
    <row r="9" spans="1:5" x14ac:dyDescent="0.25">
      <c r="A9" s="251" t="s">
        <v>374</v>
      </c>
      <c r="B9" s="252">
        <f>SUM(B5:B8)</f>
        <v>1389452</v>
      </c>
      <c r="C9" s="252">
        <v>1683544</v>
      </c>
      <c r="D9" s="252">
        <f>SUM(D5:D8)</f>
        <v>2585670</v>
      </c>
      <c r="E9" s="252">
        <f>SUM(E5:E8)</f>
        <v>3839239</v>
      </c>
    </row>
    <row r="12" spans="1:5" ht="15.75" thickBot="1" x14ac:dyDescent="0.3"/>
    <row r="13" spans="1:5" x14ac:dyDescent="0.25">
      <c r="A13" s="245"/>
      <c r="B13" s="329" t="s">
        <v>5</v>
      </c>
      <c r="C13" s="305"/>
      <c r="D13" s="213" t="s">
        <v>6</v>
      </c>
      <c r="E13" s="246" t="s">
        <v>7</v>
      </c>
    </row>
    <row r="14" spans="1:5" ht="18" x14ac:dyDescent="0.25">
      <c r="A14" s="247" t="s">
        <v>375</v>
      </c>
      <c r="B14" s="330" t="s">
        <v>10</v>
      </c>
      <c r="C14" s="307"/>
      <c r="D14" s="248" t="s">
        <v>11</v>
      </c>
      <c r="E14" s="249" t="s">
        <v>12</v>
      </c>
    </row>
    <row r="15" spans="1:5" ht="15.75" thickBot="1" x14ac:dyDescent="0.3">
      <c r="A15" s="250"/>
      <c r="B15" s="172" t="s">
        <v>67</v>
      </c>
      <c r="C15" s="172" t="s">
        <v>338</v>
      </c>
      <c r="D15" s="172" t="s">
        <v>396</v>
      </c>
      <c r="E15" s="172" t="s">
        <v>396</v>
      </c>
    </row>
    <row r="16" spans="1:5" x14ac:dyDescent="0.25">
      <c r="A16" s="239" t="s">
        <v>1</v>
      </c>
      <c r="B16" s="240">
        <v>643985.74</v>
      </c>
      <c r="C16" s="240">
        <v>599548.63</v>
      </c>
      <c r="D16" s="240">
        <v>696050</v>
      </c>
      <c r="E16" s="240">
        <v>766252</v>
      </c>
    </row>
    <row r="17" spans="1:6" x14ac:dyDescent="0.25">
      <c r="A17" s="110" t="s">
        <v>52</v>
      </c>
      <c r="B17" s="241">
        <v>74989.2</v>
      </c>
      <c r="C17" s="241">
        <v>336223.44</v>
      </c>
      <c r="D17" s="241">
        <v>671025</v>
      </c>
      <c r="E17" s="241">
        <v>1285475</v>
      </c>
    </row>
    <row r="18" spans="1:6" x14ac:dyDescent="0.25">
      <c r="A18" s="110" t="s">
        <v>373</v>
      </c>
      <c r="B18" s="241">
        <v>60935.34</v>
      </c>
      <c r="C18" s="241">
        <v>7172.18</v>
      </c>
      <c r="D18" s="241">
        <v>560415</v>
      </c>
      <c r="E18" s="241">
        <v>1113650</v>
      </c>
    </row>
    <row r="19" spans="1:6" x14ac:dyDescent="0.25">
      <c r="A19" s="242" t="s">
        <v>376</v>
      </c>
      <c r="B19" s="241">
        <v>543097.65</v>
      </c>
      <c r="C19" s="241">
        <v>589386.47</v>
      </c>
      <c r="D19" s="241">
        <v>654680</v>
      </c>
      <c r="E19" s="241">
        <v>663561.72</v>
      </c>
    </row>
    <row r="20" spans="1:6" x14ac:dyDescent="0.25">
      <c r="A20" s="242" t="s">
        <v>377</v>
      </c>
      <c r="B20" s="243">
        <v>2786.4</v>
      </c>
      <c r="C20" s="243">
        <v>2929.87</v>
      </c>
      <c r="D20" s="243">
        <v>3500</v>
      </c>
      <c r="E20" s="243">
        <v>10300</v>
      </c>
    </row>
    <row r="21" spans="1:6" x14ac:dyDescent="0.25">
      <c r="A21" s="251" t="s">
        <v>374</v>
      </c>
      <c r="B21" s="253">
        <f>SUM(B16:B20)</f>
        <v>1325794.3299999998</v>
      </c>
      <c r="C21" s="253">
        <f>SUM(C16:C20)</f>
        <v>1535260.5900000003</v>
      </c>
      <c r="D21" s="253">
        <f>SUM(D16:D20)</f>
        <v>2585670</v>
      </c>
      <c r="E21" s="253">
        <f>SUM(E16:E20)</f>
        <v>3839238.7199999997</v>
      </c>
      <c r="F21" t="s">
        <v>378</v>
      </c>
    </row>
  </sheetData>
  <mergeCells count="4">
    <mergeCell ref="B2:C2"/>
    <mergeCell ref="B3:C3"/>
    <mergeCell ref="B13:C13"/>
    <mergeCell ref="B14:C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Príjmy</vt:lpstr>
      <vt:lpstr>Výdavky</vt:lpstr>
      <vt:lpstr>Rekapitulácia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2017-11-21T08:49:26Z</dcterms:modified>
</cp:coreProperties>
</file>