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Príjmy" sheetId="1" r:id="rId1"/>
    <sheet name="Výdavky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E21" i="3" l="1"/>
  <c r="D21" i="3"/>
  <c r="C21" i="3"/>
  <c r="E9" i="3"/>
  <c r="D9" i="3"/>
  <c r="C9" i="3"/>
  <c r="B21" i="3" l="1"/>
  <c r="B9" i="3"/>
  <c r="G127" i="2"/>
  <c r="G110" i="2"/>
  <c r="G97" i="2"/>
  <c r="G91" i="2"/>
  <c r="F84" i="2"/>
  <c r="G84" i="2"/>
  <c r="G78" i="2"/>
  <c r="G71" i="2"/>
  <c r="G53" i="2"/>
  <c r="G33" i="2" l="1"/>
  <c r="G10" i="2"/>
  <c r="F185" i="2"/>
  <c r="G185" i="2"/>
  <c r="F172" i="2"/>
  <c r="G172" i="2"/>
  <c r="F127" i="2"/>
  <c r="F110" i="2"/>
  <c r="F97" i="2"/>
  <c r="F78" i="2"/>
  <c r="F71" i="2"/>
  <c r="F53" i="2"/>
  <c r="F33" i="2"/>
  <c r="F22" i="2"/>
  <c r="F10" i="2"/>
  <c r="E185" i="2"/>
  <c r="E172" i="2"/>
  <c r="E127" i="2"/>
  <c r="D110" i="2"/>
  <c r="E110" i="2"/>
  <c r="E97" i="2"/>
  <c r="E91" i="2"/>
  <c r="E84" i="2"/>
  <c r="E78" i="2"/>
  <c r="E71" i="2"/>
  <c r="E53" i="2"/>
  <c r="E33" i="2"/>
  <c r="E22" i="2"/>
  <c r="E14" i="2"/>
  <c r="E10" i="2"/>
  <c r="D172" i="2"/>
  <c r="D127" i="2"/>
  <c r="D97" i="2"/>
  <c r="D91" i="2"/>
  <c r="D71" i="2"/>
  <c r="D53" i="2"/>
  <c r="D33" i="2"/>
  <c r="D22" i="2"/>
  <c r="D14" i="2"/>
  <c r="D10" i="2"/>
  <c r="G81" i="1"/>
  <c r="G61" i="1"/>
  <c r="F61" i="1"/>
  <c r="E72" i="1"/>
  <c r="E61" i="1"/>
  <c r="D72" i="1"/>
  <c r="D61" i="1"/>
</calcChain>
</file>

<file path=xl/sharedStrings.xml><?xml version="1.0" encoding="utf-8"?>
<sst xmlns="http://schemas.openxmlformats.org/spreadsheetml/2006/main" count="578" uniqueCount="403">
  <si>
    <t>PRÍJEM:</t>
  </si>
  <si>
    <t>Bežný rozpočet</t>
  </si>
  <si>
    <t>Kód</t>
  </si>
  <si>
    <t>Rozpočtová</t>
  </si>
  <si>
    <t>Položka</t>
  </si>
  <si>
    <t xml:space="preserve">Údaje o skutočnom </t>
  </si>
  <si>
    <t xml:space="preserve">Schválený </t>
  </si>
  <si>
    <t xml:space="preserve">Očakávaná </t>
  </si>
  <si>
    <t>zdroja</t>
  </si>
  <si>
    <t>klasifikácia</t>
  </si>
  <si>
    <t>plnení rozpočtu</t>
  </si>
  <si>
    <t>rozpočet</t>
  </si>
  <si>
    <t>skutočnosť</t>
  </si>
  <si>
    <t>r. 2014</t>
  </si>
  <si>
    <t>r. 2015</t>
  </si>
  <si>
    <t>Voľby NR SR</t>
  </si>
  <si>
    <t>Referendum</t>
  </si>
  <si>
    <t>Stravné (HN)</t>
  </si>
  <si>
    <t>Rodinné prídavky</t>
  </si>
  <si>
    <t>Aktivačná činnosť len ŠR</t>
  </si>
  <si>
    <t>Učebné pomôcky</t>
  </si>
  <si>
    <t>Civilná ochrana</t>
  </si>
  <si>
    <t>Register obyvateľov</t>
  </si>
  <si>
    <t>Na stavebnú činnosť</t>
  </si>
  <si>
    <t>Na školstvo - ZŠ</t>
  </si>
  <si>
    <t>Na matričnú činnosť</t>
  </si>
  <si>
    <t>Vzdelávacie poukazy</t>
  </si>
  <si>
    <t>Dopravné (ZŠ)</t>
  </si>
  <si>
    <t>OK5%zvýšenie platov</t>
  </si>
  <si>
    <t>11T1,11T2</t>
  </si>
  <si>
    <t>Aktivačná činnosť</t>
  </si>
  <si>
    <t>Na vzdelávanie pre MŠ</t>
  </si>
  <si>
    <t>Mimoriad. odmeny zamestn.škôl</t>
  </si>
  <si>
    <t>Príspevok pre deti zo SZP</t>
  </si>
  <si>
    <t>Príspevok na učebnice</t>
  </si>
  <si>
    <t>11S1</t>
  </si>
  <si>
    <t>11S2</t>
  </si>
  <si>
    <t>Výnos dane DÚ</t>
  </si>
  <si>
    <t>Daň z nehnuteľností</t>
  </si>
  <si>
    <t>Daň za psa</t>
  </si>
  <si>
    <t>Daň za nevýher. hracie prístroje</t>
  </si>
  <si>
    <t>Dań za ubytovanie</t>
  </si>
  <si>
    <t>Daň za užívanie VP</t>
  </si>
  <si>
    <t>Za umiestnenie jadr.zar.</t>
  </si>
  <si>
    <t>Odvoz smetia</t>
  </si>
  <si>
    <t>Daň za dobývací priestor</t>
  </si>
  <si>
    <t>Z prenajatých pozemkov</t>
  </si>
  <si>
    <t>Z prenajatých budov</t>
  </si>
  <si>
    <t>Za prenájom 8 b.j.</t>
  </si>
  <si>
    <t>Z prenajatých zariadení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</si>
  <si>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</si>
  <si>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</si>
  <si>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</si>
  <si>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</si>
  <si>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</si>
  <si>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</si>
  <si>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</si>
  <si>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Za ubytovanie</t>
  </si>
  <si>
    <t>Úroky z vkladov</t>
  </si>
  <si>
    <t>Príjem z recyklačného fondu</t>
  </si>
  <si>
    <t>Príjmy z náhrad poist. plnenia</t>
  </si>
  <si>
    <t>Vratky</t>
  </si>
  <si>
    <t>Z dedičského konania</t>
  </si>
  <si>
    <t>Reklama</t>
  </si>
  <si>
    <t>Bežný príjem spolu:</t>
  </si>
  <si>
    <t>Kapitálový rozpočet</t>
  </si>
  <si>
    <t>Príjem z predaja pozemkov</t>
  </si>
  <si>
    <t xml:space="preserve">11S1 </t>
  </si>
  <si>
    <t>Rekonštrukcia VO ŠR</t>
  </si>
  <si>
    <t>Rekonštrukcia VO EU</t>
  </si>
  <si>
    <t>11S1,11S2</t>
  </si>
  <si>
    <t>Dotácia na rekonštr. VO</t>
  </si>
  <si>
    <t>Kapitálový rozpočet spolu:</t>
  </si>
  <si>
    <t>Finančné operácie:</t>
  </si>
  <si>
    <t xml:space="preserve">Zostatok - dopravné </t>
  </si>
  <si>
    <t>Príjem z RF</t>
  </si>
  <si>
    <t>Finančné operácie spolu:</t>
  </si>
  <si>
    <t>Vlastný príjem ZŠ</t>
  </si>
  <si>
    <t>ZŠ vlastný príjem</t>
  </si>
  <si>
    <t>PRÍJEM SPOLU:</t>
  </si>
  <si>
    <t>r. 2016</t>
  </si>
  <si>
    <t>VÝDAJ: Členenie podľa programov</t>
  </si>
  <si>
    <t>r.2014</t>
  </si>
  <si>
    <t>r.2015</t>
  </si>
  <si>
    <t>01.1.1.6 641 006</t>
  </si>
  <si>
    <t>Príspevok na spol. Ocú -dot.</t>
  </si>
  <si>
    <t>1.1.</t>
  </si>
  <si>
    <t>Príspevok na spol. Ocú - VZ</t>
  </si>
  <si>
    <t>01.1.1.6.637026</t>
  </si>
  <si>
    <t>Odmeny poslancov</t>
  </si>
  <si>
    <t>1.2.</t>
  </si>
  <si>
    <t>01.1.1.6.621-625</t>
  </si>
  <si>
    <t xml:space="preserve">Odvody poistného - poslanci </t>
  </si>
  <si>
    <t>08.4.0.642006</t>
  </si>
  <si>
    <t>Člen. príspevok ZMOS, RVC</t>
  </si>
  <si>
    <t>1.3.</t>
  </si>
  <si>
    <t>Program 1:  Plánovanie, manažment</t>
  </si>
  <si>
    <t>01.1.1.6.633009</t>
  </si>
  <si>
    <t>Knihy, noviny, časopisy</t>
  </si>
  <si>
    <t>2.1.</t>
  </si>
  <si>
    <t>01.1.1.6.637003</t>
  </si>
  <si>
    <t>Propagácia a rekl.</t>
  </si>
  <si>
    <t>2.2.</t>
  </si>
  <si>
    <t>Program 2: Propagácia</t>
  </si>
  <si>
    <t>01.1.1.6.633001</t>
  </si>
  <si>
    <t>Interiérové vybavenie</t>
  </si>
  <si>
    <t>3.1.</t>
  </si>
  <si>
    <t>01.1.1.6.633013</t>
  </si>
  <si>
    <t>Softvér</t>
  </si>
  <si>
    <t>09.5.0.637 001</t>
  </si>
  <si>
    <t>Školenia a semináre</t>
  </si>
  <si>
    <t>3.2.</t>
  </si>
  <si>
    <t>01.1.16.633002</t>
  </si>
  <si>
    <t>Nákup výpočtovej techniky</t>
  </si>
  <si>
    <t>01.1.1. 713 005</t>
  </si>
  <si>
    <t>Špeciálne prístroje - alarm</t>
  </si>
  <si>
    <t>Program 3: Interné služby</t>
  </si>
  <si>
    <t>01.1.1.6 610-637</t>
  </si>
  <si>
    <t>4.1.</t>
  </si>
  <si>
    <t>01.3.3.611</t>
  </si>
  <si>
    <t>Matrika - mzda, odvody,bež.v.</t>
  </si>
  <si>
    <t>4.2.</t>
  </si>
  <si>
    <t>04.2.3.642 001</t>
  </si>
  <si>
    <t>Príspevok Poľovníc.združ.</t>
  </si>
  <si>
    <t>4.4.</t>
  </si>
  <si>
    <t>07.6.0.635 006</t>
  </si>
  <si>
    <t>Údržba zdrav. strediska</t>
  </si>
  <si>
    <t>4.3.</t>
  </si>
  <si>
    <t>08.3.0.635 006</t>
  </si>
  <si>
    <t>Údržba miestneho rozhlasu</t>
  </si>
  <si>
    <t>4.5.</t>
  </si>
  <si>
    <t>08.4.0. 632 001</t>
  </si>
  <si>
    <t>Elek. energia domy smútku</t>
  </si>
  <si>
    <t>4.6.</t>
  </si>
  <si>
    <t>08.4.0.633006</t>
  </si>
  <si>
    <t>Vybav. dom smútku, cintoríny</t>
  </si>
  <si>
    <t>08.4.0.635.006</t>
  </si>
  <si>
    <t>Údržba domov smútku,cintoríny</t>
  </si>
  <si>
    <t>08.4.0.642002</t>
  </si>
  <si>
    <t>Príspevok MS SČK, FÚ</t>
  </si>
  <si>
    <t>Program 4: Služby občanom</t>
  </si>
  <si>
    <t>03.2.0.632 001</t>
  </si>
  <si>
    <t>Elektrická energia, plyn</t>
  </si>
  <si>
    <t>03.2.0.633001</t>
  </si>
  <si>
    <t>03.2.0.633010</t>
  </si>
  <si>
    <t>Odevy a požiar. uniformy</t>
  </si>
  <si>
    <t>03.2.0.633007</t>
  </si>
  <si>
    <t>Špeciálny materiál PO</t>
  </si>
  <si>
    <t>03.2.0.634001</t>
  </si>
  <si>
    <t>Palivo - auto</t>
  </si>
  <si>
    <t>03.2.0.634002</t>
  </si>
  <si>
    <t>Servis, údržba, opravy</t>
  </si>
  <si>
    <t>03.2.0.634003</t>
  </si>
  <si>
    <t>Zákonné poistenie</t>
  </si>
  <si>
    <t>03.2.0.637001</t>
  </si>
  <si>
    <t>Školenia</t>
  </si>
  <si>
    <t>03.2.0.635006</t>
  </si>
  <si>
    <t>Údržba požiarnych zbrojníc</t>
  </si>
  <si>
    <t>03.2.0.637002</t>
  </si>
  <si>
    <t>Súťaže</t>
  </si>
  <si>
    <t>Program 5: Bezpečnosť</t>
  </si>
  <si>
    <t>01.1.1.6.632002</t>
  </si>
  <si>
    <t>Vodné</t>
  </si>
  <si>
    <t>6.2.</t>
  </si>
  <si>
    <t>05.1.0.637004</t>
  </si>
  <si>
    <t>Uloženie a odvoz odpadov</t>
  </si>
  <si>
    <t>6.1.</t>
  </si>
  <si>
    <t>05.1.0.633006</t>
  </si>
  <si>
    <t>Vrecia - separovaný zber</t>
  </si>
  <si>
    <t>05.1.0.716</t>
  </si>
  <si>
    <t>Zberný dvor PD</t>
  </si>
  <si>
    <t>05.2.0.717001</t>
  </si>
  <si>
    <t>Real.stav. kanalizácia</t>
  </si>
  <si>
    <t>6.4.</t>
  </si>
  <si>
    <t>6.3.</t>
  </si>
  <si>
    <t>PD  kanalizácia</t>
  </si>
  <si>
    <t>06.3.0.635006</t>
  </si>
  <si>
    <t>Údržba vodovodu</t>
  </si>
  <si>
    <t>06.3.0.717 001</t>
  </si>
  <si>
    <t>Celoobec. vodovod - prípojky</t>
  </si>
  <si>
    <t>Program 6: Odpadové hospodárstvo</t>
  </si>
  <si>
    <t>04.5.1.635 006</t>
  </si>
  <si>
    <t>Údržba ciest a chodníkov</t>
  </si>
  <si>
    <t>7.1.</t>
  </si>
  <si>
    <t>04.4.3.717 001</t>
  </si>
  <si>
    <t>IBV Pod družstvom Klčovany</t>
  </si>
  <si>
    <t>7.2.</t>
  </si>
  <si>
    <t>04.4.3. 716</t>
  </si>
  <si>
    <t>PD - IBV k Mažgútovi</t>
  </si>
  <si>
    <t>Program 7: Komunikácie</t>
  </si>
  <si>
    <t>09.1.2.1.635 006</t>
  </si>
  <si>
    <t>Údržba ZŠ</t>
  </si>
  <si>
    <t>8.2.</t>
  </si>
  <si>
    <t>09.1.2.1.717002</t>
  </si>
  <si>
    <t>8.5.</t>
  </si>
  <si>
    <t>Program 8: Vzdelávanie</t>
  </si>
  <si>
    <t>08.1.0.642 002</t>
  </si>
  <si>
    <t>Príspevok TJ</t>
  </si>
  <si>
    <t>9.1.</t>
  </si>
  <si>
    <t>08.1.0.642 014</t>
  </si>
  <si>
    <t>Bežný transfer jednotlivcom</t>
  </si>
  <si>
    <t>08.1.0.635006</t>
  </si>
  <si>
    <t>Údržba TJ</t>
  </si>
  <si>
    <t>08.1.0.632001</t>
  </si>
  <si>
    <t xml:space="preserve">08.1.0.633 004 </t>
  </si>
  <si>
    <t>Prevádzkové stroje</t>
  </si>
  <si>
    <t>Program 9: Šport</t>
  </si>
  <si>
    <t>08.2.0.637002</t>
  </si>
  <si>
    <t>Kultúrne a športové podujatia</t>
  </si>
  <si>
    <t>10.1.</t>
  </si>
  <si>
    <t>08.2.0.637027</t>
  </si>
  <si>
    <t xml:space="preserve">DOVP, DOPČ ĽVK </t>
  </si>
  <si>
    <t>08.2.0.633006</t>
  </si>
  <si>
    <t>Výdavky DĽH a Maderánek</t>
  </si>
  <si>
    <t>08.2.0.5.633009</t>
  </si>
  <si>
    <t>Knihy, noviny, časopisy MĽK</t>
  </si>
  <si>
    <t>10.2.</t>
  </si>
  <si>
    <t>Program 10: Kultúra</t>
  </si>
  <si>
    <t>01.1.1.6.633015</t>
  </si>
  <si>
    <t>Palivo ako zdroj en. - kosač.</t>
  </si>
  <si>
    <t>11.1.</t>
  </si>
  <si>
    <t>06.2.0.635 006</t>
  </si>
  <si>
    <t>Údržba verejnej zelene</t>
  </si>
  <si>
    <t>06.4.0.632 001</t>
  </si>
  <si>
    <t>Elektrická energia - VO</t>
  </si>
  <si>
    <t>11.2.</t>
  </si>
  <si>
    <t>06.4.0.635006</t>
  </si>
  <si>
    <t>Údržba verejného osvetlenia</t>
  </si>
  <si>
    <t>06.4.0. 717002</t>
  </si>
  <si>
    <t>Rek. Verejné osvetlenie-VZ</t>
  </si>
  <si>
    <t>11.3.</t>
  </si>
  <si>
    <t>06.2.0.711 001</t>
  </si>
  <si>
    <t>Nákup pozemkov</t>
  </si>
  <si>
    <t>06.2.0.717 001</t>
  </si>
  <si>
    <t>Autobusové čakárne</t>
  </si>
  <si>
    <t>11.4.</t>
  </si>
  <si>
    <t>Program 11: Prostredie pre život</t>
  </si>
  <si>
    <t>06.1.0.635 006</t>
  </si>
  <si>
    <t>Údržba bytového domu</t>
  </si>
  <si>
    <t>Program 12: Bývanie</t>
  </si>
  <si>
    <t>10.7.0. 637 014</t>
  </si>
  <si>
    <t>13.1.</t>
  </si>
  <si>
    <t>10.4.0.633 006</t>
  </si>
  <si>
    <t>Všeobec.materiál rod.prídavky</t>
  </si>
  <si>
    <t>13.2.</t>
  </si>
  <si>
    <t>10.4.0.637 037</t>
  </si>
  <si>
    <t>Vratky rod.prídavky</t>
  </si>
  <si>
    <t>06.2.0.611</t>
  </si>
  <si>
    <t>13.3.</t>
  </si>
  <si>
    <t>11T1,2</t>
  </si>
  <si>
    <t>Aktivačná činnosť - VZ</t>
  </si>
  <si>
    <t>Príspevok JDS</t>
  </si>
  <si>
    <t>10.4.0.642 0014</t>
  </si>
  <si>
    <t>Príspevok novonar. deťom</t>
  </si>
  <si>
    <t>13.4.</t>
  </si>
  <si>
    <t>10.7.0.1.633 006</t>
  </si>
  <si>
    <t>Potravinový balíček</t>
  </si>
  <si>
    <t>10.7.0.1.642026</t>
  </si>
  <si>
    <t>Na dávku v hmotnej núdzi</t>
  </si>
  <si>
    <t>Program 13: Sociálne služby</t>
  </si>
  <si>
    <t>01.1.1.6.637027</t>
  </si>
  <si>
    <t>01.1.1.6.627</t>
  </si>
  <si>
    <t>Príspevok do DDS</t>
  </si>
  <si>
    <t xml:space="preserve">01.1.1.6 611 </t>
  </si>
  <si>
    <t>Mzdy</t>
  </si>
  <si>
    <t>01.1.1.6.621-629</t>
  </si>
  <si>
    <t>Odvody poistného</t>
  </si>
  <si>
    <t>01.1.1.6.631 001</t>
  </si>
  <si>
    <t>Cestovné</t>
  </si>
  <si>
    <t>01.1.1.6.632001</t>
  </si>
  <si>
    <t>Elektrická energia,plyn</t>
  </si>
  <si>
    <t>01.1.1.6.632003</t>
  </si>
  <si>
    <t>Telefón,fax, intern, poštovné</t>
  </si>
  <si>
    <t>01.1.1.6.633004</t>
  </si>
  <si>
    <t>Prevádz.stroj.,techn., náradie</t>
  </si>
  <si>
    <t>01.1.1.6.633006</t>
  </si>
  <si>
    <t>Všeobecný materiál</t>
  </si>
  <si>
    <t>01.1.1.6.633010</t>
  </si>
  <si>
    <t>Bielizeň, odevy</t>
  </si>
  <si>
    <t>01.1.1.6.633016</t>
  </si>
  <si>
    <t>Reprezentačné výdavky</t>
  </si>
  <si>
    <t>01.1.1.6.634001</t>
  </si>
  <si>
    <t>Palivo</t>
  </si>
  <si>
    <t>01.1.1.6.634002</t>
  </si>
  <si>
    <t>Servis, údržba, opravy auta</t>
  </si>
  <si>
    <t>01.1.1.6.634003</t>
  </si>
  <si>
    <t>Poistenie - auto</t>
  </si>
  <si>
    <t>01.1.1.6.634004</t>
  </si>
  <si>
    <t>Prepravné, pren. Dopr.pr.</t>
  </si>
  <si>
    <t>01.1.1.6.634006</t>
  </si>
  <si>
    <t xml:space="preserve">Karty,známky,  STK, EK  </t>
  </si>
  <si>
    <t>01.1.1.6.635002</t>
  </si>
  <si>
    <t>Údržba výpočt. techniky</t>
  </si>
  <si>
    <t>01.1.1.6.635004</t>
  </si>
  <si>
    <t>Údržba strojov, prístr., zariad.</t>
  </si>
  <si>
    <t>01.1.1.6.635005</t>
  </si>
  <si>
    <t>Údržba vyrozum. techniky</t>
  </si>
  <si>
    <t>01.1.1.6.635006</t>
  </si>
  <si>
    <t>Údržba budov a objektov</t>
  </si>
  <si>
    <t>Nájom pozemkov</t>
  </si>
  <si>
    <t>01.1.1.6.637004</t>
  </si>
  <si>
    <t>Všeobecné služby</t>
  </si>
  <si>
    <t>01.1.1.6.637005</t>
  </si>
  <si>
    <t>Špeciálne služby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</si>
  <si>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</si>
  <si>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</si>
  <si>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</si>
  <si>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</si>
  <si>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</si>
  <si>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</si>
  <si>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Odmeny za práce mimo p.p.</t>
  </si>
  <si>
    <t>01.1.1.642 015</t>
  </si>
  <si>
    <t>BT na nemocenské dávky</t>
  </si>
  <si>
    <t>Odvody poistného DOVP</t>
  </si>
  <si>
    <t>01.1.1.637012</t>
  </si>
  <si>
    <t xml:space="preserve">Poplatky  </t>
  </si>
  <si>
    <t>01.1.2.637012</t>
  </si>
  <si>
    <t>Poplatky - banka</t>
  </si>
  <si>
    <t>01.6.0.611-637</t>
  </si>
  <si>
    <t>Voľby, referendum</t>
  </si>
  <si>
    <t>08.3.0.637012</t>
  </si>
  <si>
    <t>Poplatky ochr. autor.zväzom</t>
  </si>
  <si>
    <t>08.3.0.632003</t>
  </si>
  <si>
    <t>Rozhlas a televízia</t>
  </si>
  <si>
    <t>01.7.0.651002</t>
  </si>
  <si>
    <t>ŠFRB 8 b.j. úrok z úveru</t>
  </si>
  <si>
    <t>Príst. a rek. ZŠ úrok z úveru</t>
  </si>
  <si>
    <t>01.7.0.821005</t>
  </si>
  <si>
    <t>ŠFRB  8 b.j.splátka istiny</t>
  </si>
  <si>
    <t>Splátka istiny PaR ZŠ TÚ</t>
  </si>
  <si>
    <t>01.1.1.713 004</t>
  </si>
  <si>
    <t>Nákup prevádzkových strojov</t>
  </si>
  <si>
    <t>01.1.1. 714 001</t>
  </si>
  <si>
    <t>Osobný automobil</t>
  </si>
  <si>
    <t>Program 14: Administratíva</t>
  </si>
  <si>
    <t>09.1.2.1.611-642</t>
  </si>
  <si>
    <t>Základná škola - prenesené komp.</t>
  </si>
  <si>
    <t>8.1.</t>
  </si>
  <si>
    <t>Osobné a kreditové príplatky</t>
  </si>
  <si>
    <t>09.1.1.1.611-637</t>
  </si>
  <si>
    <t>MŠ - Orig. Komp.</t>
  </si>
  <si>
    <t>09.6.0.1.611-637</t>
  </si>
  <si>
    <t>ŠJ . Orig. Komp.</t>
  </si>
  <si>
    <t>8.3.</t>
  </si>
  <si>
    <t>09.1.2.1. 611-637</t>
  </si>
  <si>
    <t>ŠKD Orig. Komp.</t>
  </si>
  <si>
    <t>8.4.</t>
  </si>
  <si>
    <t>ZŠ - Nenormatívne prostr.</t>
  </si>
  <si>
    <t>MŠ - Nenormatívne prostr.</t>
  </si>
  <si>
    <t>ZŠ - Vlastný príjem</t>
  </si>
  <si>
    <t>MŠ - Vlastný príjem</t>
  </si>
  <si>
    <t>ZŠ zostatok minulých období</t>
  </si>
  <si>
    <t>OK5% zvýšenie</t>
  </si>
  <si>
    <t>Programy 1 -14 spolu:</t>
  </si>
  <si>
    <t>Kreditové príplatky, odmeny</t>
  </si>
  <si>
    <t>Čierne skládky Boleráz</t>
  </si>
  <si>
    <t>Transfér pre DHZ Boleráz 1 a 2</t>
  </si>
  <si>
    <t>Príspevok na školu v prírode</t>
  </si>
  <si>
    <t>Register adries</t>
  </si>
  <si>
    <t>Špeciálne zametacie vozidlo</t>
  </si>
  <si>
    <t>r.2016</t>
  </si>
  <si>
    <t>03.2.0.633006</t>
  </si>
  <si>
    <t>Čierne skládky - uloženie odpadu</t>
  </si>
  <si>
    <t>Čierne skládky - uloženie odp.EF</t>
  </si>
  <si>
    <t>09.1.1.1.635 006</t>
  </si>
  <si>
    <t>Údržba MŠ</t>
  </si>
  <si>
    <t>Zateplenie budovy ZŠ</t>
  </si>
  <si>
    <t>8.6.</t>
  </si>
  <si>
    <t xml:space="preserve">10.7.0. 637 037 </t>
  </si>
  <si>
    <t>Vrtaka stravné (HN)</t>
  </si>
  <si>
    <t>03.2.0.637004</t>
  </si>
  <si>
    <t>05.1.0.717 001</t>
  </si>
  <si>
    <t>Relizácia zberný dvor</t>
  </si>
  <si>
    <t>09.1.2.1.637 037</t>
  </si>
  <si>
    <t>Vratka - škola v prírode</t>
  </si>
  <si>
    <t>01.1.1.6.636 002</t>
  </si>
  <si>
    <t>01.1.1.6.636 001</t>
  </si>
  <si>
    <t>Nájomné za prevádzkové stroje</t>
  </si>
  <si>
    <t>01.1.1.6.637023</t>
  </si>
  <si>
    <t>Kolkové známky</t>
  </si>
  <si>
    <t>01.1.1.642013</t>
  </si>
  <si>
    <t>BT na odchodné</t>
  </si>
  <si>
    <t>03.2.0.633016</t>
  </si>
  <si>
    <t>Reprezentačné</t>
  </si>
  <si>
    <t>03.2.0. 632003</t>
  </si>
  <si>
    <t>Poštové a telekomunikačné služby</t>
  </si>
  <si>
    <t>03.2.0. 633004</t>
  </si>
  <si>
    <t>Prevádzkové stroje, prístroje, zariadenia</t>
  </si>
  <si>
    <t>03.2.0. 633010</t>
  </si>
  <si>
    <t>Odevy a požiar. uniformy - Dotácia DHZ SR - B</t>
  </si>
  <si>
    <t>Odevy a požiar. uniformy - Dotácia DHZ SR - K</t>
  </si>
  <si>
    <t>Rek. Verejné osvetlenie - VZ RF</t>
  </si>
  <si>
    <t>06.2.0.714 004</t>
  </si>
  <si>
    <t>Špeciálne zametacie vozidlo VZ</t>
  </si>
  <si>
    <t>Špeciálne zametacie vozidlo Envirofond</t>
  </si>
  <si>
    <t>11.5.</t>
  </si>
  <si>
    <t>PRÍJEM</t>
  </si>
  <si>
    <t>Finančné operácie</t>
  </si>
  <si>
    <t>SPOLU</t>
  </si>
  <si>
    <t>VÝDAJ</t>
  </si>
  <si>
    <t>Bežné výdavky ZŠ</t>
  </si>
  <si>
    <t>Kapitálové výdavky ZŠ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</si>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</sst>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S_k_-;\-* #,##0\ _S_k_-;_-* &quot;-&quot;??\ _S_k_-;_-@_-"/>
    <numFmt numFmtId="165" formatCode="_-* #,##0.00\ _S_k_-;\-* #,##0.00\ _S_k_-;_-* &quot;-&quot;??\ _S_k_-;_-@_-"/>
    <numFmt numFmtId="166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2" applyBorder="1"/>
    <xf numFmtId="0" fontId="0" fillId="0" borderId="0" xfId="0" applyBorder="1"/>
    <xf numFmtId="0" fontId="6" fillId="0" borderId="0" xfId="3" applyFont="1" applyBorder="1" applyAlignment="1">
      <alignment horizontal="center"/>
    </xf>
    <xf numFmtId="0" fontId="3" fillId="0" borderId="22" xfId="3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0" fontId="9" fillId="0" borderId="16" xfId="3" applyFont="1" applyBorder="1" applyAlignment="1">
      <alignment horizontal="left"/>
    </xf>
    <xf numFmtId="164" fontId="10" fillId="0" borderId="13" xfId="2" applyNumberFormat="1" applyFont="1" applyBorder="1" applyAlignment="1">
      <alignment horizontal="center"/>
    </xf>
    <xf numFmtId="164" fontId="10" fillId="0" borderId="16" xfId="4" applyNumberFormat="1" applyFont="1" applyBorder="1"/>
    <xf numFmtId="166" fontId="11" fillId="0" borderId="17" xfId="1" applyNumberFormat="1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0" fontId="9" fillId="0" borderId="13" xfId="2" applyFont="1" applyBorder="1" applyAlignment="1">
      <alignment horizontal="left"/>
    </xf>
    <xf numFmtId="164" fontId="10" fillId="0" borderId="13" xfId="2" applyNumberFormat="1" applyFont="1" applyBorder="1"/>
    <xf numFmtId="164" fontId="10" fillId="0" borderId="13" xfId="4" applyNumberFormat="1" applyFont="1" applyBorder="1"/>
    <xf numFmtId="166" fontId="11" fillId="0" borderId="23" xfId="1" applyNumberFormat="1" applyFont="1" applyBorder="1" applyAlignment="1">
      <alignment horizontal="center"/>
    </xf>
    <xf numFmtId="164" fontId="12" fillId="0" borderId="13" xfId="1" applyNumberFormat="1" applyFont="1" applyBorder="1"/>
    <xf numFmtId="164" fontId="10" fillId="0" borderId="16" xfId="2" applyNumberFormat="1" applyFont="1" applyBorder="1" applyAlignment="1">
      <alignment horizontal="center"/>
    </xf>
    <xf numFmtId="0" fontId="9" fillId="0" borderId="13" xfId="2" applyFont="1" applyBorder="1"/>
    <xf numFmtId="3" fontId="8" fillId="0" borderId="0" xfId="2" applyNumberFormat="1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164" fontId="13" fillId="0" borderId="13" xfId="1" applyNumberFormat="1" applyFont="1" applyBorder="1"/>
    <xf numFmtId="0" fontId="8" fillId="0" borderId="0" xfId="2" applyFont="1" applyBorder="1" applyAlignment="1">
      <alignment horizontal="left"/>
    </xf>
    <xf numFmtId="166" fontId="14" fillId="0" borderId="23" xfId="1" applyNumberFormat="1" applyFont="1" applyBorder="1" applyAlignment="1">
      <alignment horizontal="center"/>
    </xf>
    <xf numFmtId="0" fontId="9" fillId="0" borderId="24" xfId="2" applyFont="1" applyBorder="1"/>
    <xf numFmtId="166" fontId="15" fillId="0" borderId="23" xfId="1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164" fontId="13" fillId="2" borderId="13" xfId="1" applyNumberFormat="1" applyFont="1" applyFill="1" applyBorder="1"/>
    <xf numFmtId="0" fontId="5" fillId="0" borderId="0" xfId="2" applyFont="1" applyBorder="1" applyAlignment="1">
      <alignment horizontal="left"/>
    </xf>
    <xf numFmtId="164" fontId="16" fillId="0" borderId="0" xfId="1" applyNumberFormat="1" applyFont="1" applyBorder="1"/>
    <xf numFmtId="0" fontId="3" fillId="0" borderId="22" xfId="2" applyBorder="1" applyAlignment="1">
      <alignment horizontal="center"/>
    </xf>
    <xf numFmtId="3" fontId="3" fillId="0" borderId="16" xfId="2" applyNumberFormat="1" applyBorder="1" applyAlignment="1">
      <alignment horizontal="center"/>
    </xf>
    <xf numFmtId="0" fontId="3" fillId="0" borderId="16" xfId="2" applyBorder="1"/>
    <xf numFmtId="164" fontId="13" fillId="0" borderId="14" xfId="1" applyNumberFormat="1" applyFont="1" applyBorder="1"/>
    <xf numFmtId="166" fontId="18" fillId="0" borderId="17" xfId="1" applyNumberFormat="1" applyFont="1" applyBorder="1"/>
    <xf numFmtId="0" fontId="3" fillId="0" borderId="11" xfId="2" applyBorder="1" applyAlignment="1">
      <alignment horizontal="center"/>
    </xf>
    <xf numFmtId="3" fontId="3" fillId="0" borderId="13" xfId="2" applyNumberFormat="1" applyBorder="1" applyAlignment="1">
      <alignment horizontal="center"/>
    </xf>
    <xf numFmtId="0" fontId="3" fillId="0" borderId="13" xfId="2" applyBorder="1"/>
    <xf numFmtId="164" fontId="13" fillId="0" borderId="13" xfId="1" applyNumberFormat="1" applyFont="1" applyBorder="1" applyAlignment="1">
      <alignment horizontal="center"/>
    </xf>
    <xf numFmtId="164" fontId="13" fillId="0" borderId="23" xfId="1" applyNumberFormat="1" applyFont="1" applyBorder="1"/>
    <xf numFmtId="164" fontId="10" fillId="0" borderId="12" xfId="2" applyNumberFormat="1" applyFont="1" applyBorder="1"/>
    <xf numFmtId="0" fontId="3" fillId="0" borderId="29" xfId="2" applyBorder="1" applyAlignment="1">
      <alignment horizontal="center"/>
    </xf>
    <xf numFmtId="3" fontId="3" fillId="0" borderId="30" xfId="2" applyNumberFormat="1" applyBorder="1" applyAlignment="1">
      <alignment horizontal="center"/>
    </xf>
    <xf numFmtId="164" fontId="10" fillId="0" borderId="31" xfId="2" applyNumberFormat="1" applyFont="1" applyBorder="1"/>
    <xf numFmtId="166" fontId="19" fillId="0" borderId="23" xfId="1" applyNumberFormat="1" applyFont="1" applyBorder="1"/>
    <xf numFmtId="0" fontId="3" fillId="0" borderId="0" xfId="2" applyBorder="1" applyAlignment="1">
      <alignment horizontal="center"/>
    </xf>
    <xf numFmtId="3" fontId="3" fillId="0" borderId="0" xfId="2" applyNumberFormat="1" applyBorder="1" applyAlignment="1">
      <alignment horizontal="center"/>
    </xf>
    <xf numFmtId="164" fontId="13" fillId="0" borderId="0" xfId="1" applyNumberFormat="1" applyFont="1" applyBorder="1"/>
    <xf numFmtId="0" fontId="9" fillId="0" borderId="22" xfId="3" applyFont="1" applyBorder="1" applyAlignment="1">
      <alignment horizontal="center"/>
    </xf>
    <xf numFmtId="0" fontId="9" fillId="0" borderId="16" xfId="3" applyFont="1" applyBorder="1" applyAlignment="1">
      <alignment horizontal="center"/>
    </xf>
    <xf numFmtId="164" fontId="20" fillId="0" borderId="16" xfId="1" applyNumberFormat="1" applyFont="1" applyFill="1" applyBorder="1" applyAlignment="1">
      <alignment horizontal="center"/>
    </xf>
    <xf numFmtId="164" fontId="9" fillId="0" borderId="14" xfId="1" applyNumberFormat="1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8" fillId="0" borderId="30" xfId="2" applyFont="1" applyBorder="1"/>
    <xf numFmtId="164" fontId="9" fillId="0" borderId="33" xfId="1" applyNumberFormat="1" applyFont="1" applyFill="1" applyBorder="1" applyAlignment="1">
      <alignment horizontal="center"/>
    </xf>
    <xf numFmtId="164" fontId="20" fillId="0" borderId="33" xfId="1" applyNumberFormat="1" applyFont="1" applyFill="1" applyBorder="1" applyAlignment="1">
      <alignment horizontal="center"/>
    </xf>
    <xf numFmtId="164" fontId="15" fillId="0" borderId="34" xfId="1" applyNumberFormat="1" applyFont="1" applyFill="1" applyBorder="1" applyAlignment="1">
      <alignment horizontal="center"/>
    </xf>
    <xf numFmtId="0" fontId="3" fillId="0" borderId="35" xfId="2" applyBorder="1"/>
    <xf numFmtId="0" fontId="3" fillId="0" borderId="0" xfId="2" applyBorder="1" applyAlignment="1">
      <alignment horizontal="left"/>
    </xf>
    <xf numFmtId="0" fontId="5" fillId="0" borderId="0" xfId="2" applyFont="1" applyBorder="1"/>
    <xf numFmtId="0" fontId="13" fillId="0" borderId="0" xfId="0" applyFont="1" applyBorder="1"/>
    <xf numFmtId="0" fontId="3" fillId="0" borderId="30" xfId="2" applyBorder="1"/>
    <xf numFmtId="164" fontId="13" fillId="0" borderId="30" xfId="1" applyNumberFormat="1" applyFont="1" applyBorder="1"/>
    <xf numFmtId="166" fontId="13" fillId="0" borderId="40" xfId="1" applyNumberFormat="1" applyFont="1" applyBorder="1" applyAlignment="1">
      <alignment horizontal="center"/>
    </xf>
    <xf numFmtId="0" fontId="3" fillId="2" borderId="0" xfId="2" applyFill="1" applyBorder="1"/>
    <xf numFmtId="0" fontId="3" fillId="2" borderId="0" xfId="2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4" fillId="0" borderId="0" xfId="3" applyFont="1" applyBorder="1"/>
    <xf numFmtId="0" fontId="23" fillId="0" borderId="0" xfId="0" applyFont="1"/>
    <xf numFmtId="0" fontId="8" fillId="0" borderId="16" xfId="3" applyFont="1" applyBorder="1" applyAlignment="1">
      <alignment horizontal="center"/>
    </xf>
    <xf numFmtId="0" fontId="8" fillId="0" borderId="16" xfId="3" applyFont="1" applyBorder="1" applyAlignment="1">
      <alignment horizontal="left"/>
    </xf>
    <xf numFmtId="164" fontId="24" fillId="0" borderId="16" xfId="1" applyNumberFormat="1" applyFont="1" applyBorder="1" applyAlignment="1">
      <alignment horizontal="right"/>
    </xf>
    <xf numFmtId="164" fontId="10" fillId="0" borderId="16" xfId="5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13" xfId="3" applyFont="1" applyBorder="1" applyAlignment="1">
      <alignment horizontal="center"/>
    </xf>
    <xf numFmtId="164" fontId="24" fillId="0" borderId="12" xfId="1" applyNumberFormat="1" applyFont="1" applyBorder="1" applyAlignment="1">
      <alignment horizontal="right"/>
    </xf>
    <xf numFmtId="164" fontId="10" fillId="0" borderId="13" xfId="5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" fillId="0" borderId="13" xfId="3" applyBorder="1" applyAlignment="1">
      <alignment horizontal="center"/>
    </xf>
    <xf numFmtId="3" fontId="3" fillId="0" borderId="13" xfId="3" applyNumberFormat="1" applyFont="1" applyBorder="1" applyAlignment="1">
      <alignment horizontal="center"/>
    </xf>
    <xf numFmtId="0" fontId="3" fillId="0" borderId="13" xfId="3" applyBorder="1" applyAlignment="1">
      <alignment horizontal="left"/>
    </xf>
    <xf numFmtId="1" fontId="20" fillId="0" borderId="13" xfId="3" applyNumberFormat="1" applyFont="1" applyBorder="1" applyAlignment="1">
      <alignment horizontal="center"/>
    </xf>
    <xf numFmtId="0" fontId="3" fillId="0" borderId="0" xfId="3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0" fontId="3" fillId="0" borderId="0" xfId="3" applyBorder="1" applyAlignment="1">
      <alignment horizontal="left"/>
    </xf>
    <xf numFmtId="164" fontId="14" fillId="0" borderId="13" xfId="1" applyNumberFormat="1" applyFont="1" applyBorder="1"/>
    <xf numFmtId="0" fontId="2" fillId="0" borderId="0" xfId="0" applyFont="1" applyBorder="1" applyAlignment="1">
      <alignment horizontal="left"/>
    </xf>
    <xf numFmtId="0" fontId="3" fillId="0" borderId="24" xfId="3" applyBorder="1" applyAlignment="1">
      <alignment horizontal="center"/>
    </xf>
    <xf numFmtId="3" fontId="3" fillId="0" borderId="24" xfId="3" applyNumberFormat="1" applyFont="1" applyBorder="1" applyAlignment="1">
      <alignment horizontal="center"/>
    </xf>
    <xf numFmtId="0" fontId="8" fillId="0" borderId="24" xfId="3" applyFont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166" fontId="11" fillId="0" borderId="13" xfId="1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24" fillId="0" borderId="13" xfId="1" applyNumberFormat="1" applyFont="1" applyBorder="1" applyAlignment="1">
      <alignment horizontal="center"/>
    </xf>
    <xf numFmtId="0" fontId="8" fillId="0" borderId="13" xfId="3" applyFont="1" applyBorder="1" applyAlignment="1">
      <alignment horizontal="left"/>
    </xf>
    <xf numFmtId="164" fontId="15" fillId="0" borderId="13" xfId="1" applyNumberFormat="1" applyFont="1" applyBorder="1" applyAlignment="1">
      <alignment horizontal="center"/>
    </xf>
    <xf numFmtId="3" fontId="3" fillId="0" borderId="0" xfId="3" applyNumberFormat="1" applyBorder="1" applyAlignment="1">
      <alignment horizontal="center"/>
    </xf>
    <xf numFmtId="164" fontId="24" fillId="0" borderId="13" xfId="1" applyNumberFormat="1" applyFont="1" applyBorder="1" applyAlignment="1">
      <alignment horizontal="right"/>
    </xf>
    <xf numFmtId="164" fontId="15" fillId="0" borderId="13" xfId="5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64" fontId="10" fillId="0" borderId="13" xfId="5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3" fontId="3" fillId="0" borderId="13" xfId="3" applyNumberFormat="1" applyBorder="1" applyAlignment="1">
      <alignment horizontal="center"/>
    </xf>
    <xf numFmtId="1" fontId="20" fillId="0" borderId="12" xfId="3" applyNumberFormat="1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16" fontId="25" fillId="0" borderId="13" xfId="0" applyNumberFormat="1" applyFont="1" applyBorder="1" applyAlignment="1">
      <alignment horizontal="center"/>
    </xf>
    <xf numFmtId="0" fontId="9" fillId="0" borderId="13" xfId="3" applyFont="1" applyBorder="1" applyAlignment="1">
      <alignment horizontal="left"/>
    </xf>
    <xf numFmtId="0" fontId="0" fillId="0" borderId="13" xfId="0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0" fillId="2" borderId="0" xfId="0" applyFill="1" applyBorder="1"/>
    <xf numFmtId="0" fontId="25" fillId="0" borderId="13" xfId="0" applyFont="1" applyFill="1" applyBorder="1" applyAlignment="1">
      <alignment horizontal="center"/>
    </xf>
    <xf numFmtId="164" fontId="15" fillId="0" borderId="13" xfId="1" applyNumberFormat="1" applyFont="1" applyBorder="1" applyAlignment="1">
      <alignment horizontal="right"/>
    </xf>
    <xf numFmtId="0" fontId="8" fillId="0" borderId="46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164" fontId="15" fillId="0" borderId="13" xfId="1" applyNumberFormat="1" applyFont="1" applyBorder="1"/>
    <xf numFmtId="14" fontId="8" fillId="0" borderId="13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/>
    <xf numFmtId="0" fontId="0" fillId="0" borderId="13" xfId="0" applyBorder="1" applyAlignment="1">
      <alignment horizontal="center"/>
    </xf>
    <xf numFmtId="166" fontId="15" fillId="0" borderId="13" xfId="1" applyNumberFormat="1" applyFont="1" applyBorder="1" applyAlignment="1">
      <alignment horizontal="center"/>
    </xf>
    <xf numFmtId="1" fontId="20" fillId="0" borderId="13" xfId="3" applyNumberFormat="1" applyFont="1" applyFill="1" applyBorder="1" applyAlignment="1">
      <alignment horizontal="center"/>
    </xf>
    <xf numFmtId="166" fontId="15" fillId="0" borderId="13" xfId="1" applyNumberFormat="1" applyFont="1" applyBorder="1" applyAlignment="1">
      <alignment horizontal="right"/>
    </xf>
    <xf numFmtId="0" fontId="20" fillId="0" borderId="0" xfId="3" applyFont="1" applyBorder="1" applyAlignment="1">
      <alignment horizontal="left"/>
    </xf>
    <xf numFmtId="164" fontId="2" fillId="0" borderId="0" xfId="0" applyNumberFormat="1" applyFont="1" applyBorder="1"/>
    <xf numFmtId="166" fontId="2" fillId="0" borderId="0" xfId="1" applyNumberFormat="1" applyFont="1" applyBorder="1"/>
    <xf numFmtId="164" fontId="11" fillId="0" borderId="13" xfId="1" applyNumberFormat="1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164" fontId="29" fillId="0" borderId="0" xfId="1" applyNumberFormat="1" applyFont="1" applyBorder="1" applyAlignment="1">
      <alignment horizontal="right"/>
    </xf>
    <xf numFmtId="166" fontId="0" fillId="0" borderId="0" xfId="1" applyNumberFormat="1" applyFont="1"/>
    <xf numFmtId="3" fontId="3" fillId="0" borderId="13" xfId="3" applyNumberFormat="1" applyFont="1" applyBorder="1" applyAlignment="1">
      <alignment horizontal="left"/>
    </xf>
    <xf numFmtId="164" fontId="30" fillId="0" borderId="13" xfId="0" applyNumberFormat="1" applyFont="1" applyBorder="1"/>
    <xf numFmtId="17" fontId="25" fillId="0" borderId="13" xfId="0" applyNumberFormat="1" applyFont="1" applyBorder="1" applyAlignment="1">
      <alignment horizontal="center"/>
    </xf>
    <xf numFmtId="3" fontId="31" fillId="0" borderId="13" xfId="3" applyNumberFormat="1" applyFont="1" applyBorder="1" applyAlignment="1">
      <alignment horizontal="center"/>
    </xf>
    <xf numFmtId="0" fontId="31" fillId="0" borderId="13" xfId="3" applyFont="1" applyBorder="1" applyAlignment="1">
      <alignment horizontal="left"/>
    </xf>
    <xf numFmtId="166" fontId="24" fillId="0" borderId="13" xfId="1" applyNumberFormat="1" applyFont="1" applyBorder="1" applyAlignment="1">
      <alignment horizontal="right"/>
    </xf>
    <xf numFmtId="164" fontId="11" fillId="0" borderId="13" xfId="1" applyNumberFormat="1" applyFont="1" applyBorder="1"/>
    <xf numFmtId="0" fontId="20" fillId="0" borderId="13" xfId="3" applyFont="1" applyBorder="1" applyAlignment="1">
      <alignment horizontal="center"/>
    </xf>
    <xf numFmtId="3" fontId="8" fillId="0" borderId="13" xfId="3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0" fillId="0" borderId="13" xfId="3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15" fillId="0" borderId="13" xfId="5" applyNumberFormat="1" applyFont="1" applyBorder="1" applyAlignment="1"/>
    <xf numFmtId="3" fontId="3" fillId="0" borderId="0" xfId="3" applyNumberFormat="1" applyBorder="1" applyAlignment="1">
      <alignment horizontal="left"/>
    </xf>
    <xf numFmtId="3" fontId="3" fillId="0" borderId="13" xfId="3" applyNumberFormat="1" applyBorder="1" applyAlignment="1">
      <alignment horizontal="left"/>
    </xf>
    <xf numFmtId="164" fontId="15" fillId="0" borderId="12" xfId="5" applyNumberFormat="1" applyFont="1" applyBorder="1" applyAlignment="1">
      <alignment horizontal="center"/>
    </xf>
    <xf numFmtId="164" fontId="24" fillId="0" borderId="31" xfId="1" applyNumberFormat="1" applyFont="1" applyFill="1" applyBorder="1" applyAlignment="1">
      <alignment horizontal="right"/>
    </xf>
    <xf numFmtId="0" fontId="25" fillId="0" borderId="30" xfId="0" applyFont="1" applyFill="1" applyBorder="1" applyAlignment="1">
      <alignment horizontal="center"/>
    </xf>
    <xf numFmtId="164" fontId="10" fillId="0" borderId="13" xfId="5" applyNumberFormat="1" applyFont="1" applyBorder="1" applyAlignment="1"/>
    <xf numFmtId="166" fontId="10" fillId="0" borderId="13" xfId="1" applyNumberFormat="1" applyFont="1" applyBorder="1" applyAlignment="1"/>
    <xf numFmtId="164" fontId="25" fillId="0" borderId="13" xfId="0" applyNumberFormat="1" applyFont="1" applyBorder="1" applyAlignment="1">
      <alignment horizontal="center"/>
    </xf>
    <xf numFmtId="0" fontId="29" fillId="0" borderId="0" xfId="0" applyFont="1"/>
    <xf numFmtId="0" fontId="3" fillId="4" borderId="2" xfId="2" applyFill="1" applyBorder="1"/>
    <xf numFmtId="0" fontId="0" fillId="4" borderId="2" xfId="0" applyFill="1" applyBorder="1"/>
    <xf numFmtId="0" fontId="0" fillId="4" borderId="3" xfId="0" applyFill="1" applyBorder="1"/>
    <xf numFmtId="0" fontId="6" fillId="4" borderId="4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7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left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6" fillId="4" borderId="13" xfId="3" applyFont="1" applyFill="1" applyBorder="1" applyAlignment="1">
      <alignment horizontal="center"/>
    </xf>
    <xf numFmtId="0" fontId="7" fillId="4" borderId="16" xfId="3" applyFont="1" applyFill="1" applyBorder="1" applyAlignment="1">
      <alignment horizontal="center"/>
    </xf>
    <xf numFmtId="0" fontId="6" fillId="4" borderId="17" xfId="3" applyFont="1" applyFill="1" applyBorder="1" applyAlignment="1">
      <alignment horizontal="left"/>
    </xf>
    <xf numFmtId="0" fontId="6" fillId="4" borderId="18" xfId="3" applyFont="1" applyFill="1" applyBorder="1" applyAlignment="1">
      <alignment horizontal="center"/>
    </xf>
    <xf numFmtId="0" fontId="6" fillId="4" borderId="19" xfId="3" applyFont="1" applyFill="1" applyBorder="1" applyAlignment="1">
      <alignment horizontal="center"/>
    </xf>
    <xf numFmtId="0" fontId="6" fillId="4" borderId="20" xfId="3" applyFont="1" applyFill="1" applyBorder="1" applyAlignment="1">
      <alignment horizontal="center"/>
    </xf>
    <xf numFmtId="0" fontId="7" fillId="4" borderId="20" xfId="3" applyFont="1" applyFill="1" applyBorder="1" applyAlignment="1">
      <alignment horizontal="center"/>
    </xf>
    <xf numFmtId="0" fontId="7" fillId="4" borderId="21" xfId="3" applyFont="1" applyFill="1" applyBorder="1" applyAlignment="1">
      <alignment horizontal="center"/>
    </xf>
    <xf numFmtId="164" fontId="10" fillId="0" borderId="23" xfId="4" applyNumberFormat="1" applyFont="1" applyBorder="1"/>
    <xf numFmtId="0" fontId="10" fillId="0" borderId="11" xfId="2" applyFont="1" applyBorder="1" applyAlignment="1">
      <alignment horizontal="center"/>
    </xf>
    <xf numFmtId="164" fontId="16" fillId="4" borderId="26" xfId="1" applyNumberFormat="1" applyFont="1" applyFill="1" applyBorder="1"/>
    <xf numFmtId="166" fontId="17" fillId="4" borderId="27" xfId="1" applyNumberFormat="1" applyFont="1" applyFill="1" applyBorder="1" applyAlignment="1">
      <alignment horizontal="center"/>
    </xf>
    <xf numFmtId="164" fontId="13" fillId="4" borderId="2" xfId="1" applyNumberFormat="1" applyFont="1" applyFill="1" applyBorder="1"/>
    <xf numFmtId="0" fontId="6" fillId="4" borderId="28" xfId="3" applyFont="1" applyFill="1" applyBorder="1" applyAlignment="1">
      <alignment horizontal="center"/>
    </xf>
    <xf numFmtId="164" fontId="7" fillId="4" borderId="26" xfId="4" applyNumberFormat="1" applyFont="1" applyFill="1" applyBorder="1"/>
    <xf numFmtId="164" fontId="16" fillId="4" borderId="32" xfId="1" applyNumberFormat="1" applyFont="1" applyFill="1" applyBorder="1"/>
    <xf numFmtId="166" fontId="16" fillId="4" borderId="27" xfId="1" applyNumberFormat="1" applyFont="1" applyFill="1" applyBorder="1"/>
    <xf numFmtId="164" fontId="21" fillId="4" borderId="32" xfId="1" applyNumberFormat="1" applyFont="1" applyFill="1" applyBorder="1" applyAlignment="1">
      <alignment horizontal="center"/>
    </xf>
    <xf numFmtId="164" fontId="7" fillId="4" borderId="26" xfId="1" applyNumberFormat="1" applyFont="1" applyFill="1" applyBorder="1" applyAlignment="1">
      <alignment horizontal="center"/>
    </xf>
    <xf numFmtId="164" fontId="33" fillId="4" borderId="3" xfId="1" applyNumberFormat="1" applyFont="1" applyFill="1" applyBorder="1" applyAlignment="1">
      <alignment horizontal="center"/>
    </xf>
    <xf numFmtId="0" fontId="13" fillId="4" borderId="2" xfId="0" applyFont="1" applyFill="1" applyBorder="1"/>
    <xf numFmtId="0" fontId="7" fillId="4" borderId="9" xfId="3" applyFont="1" applyFill="1" applyBorder="1" applyAlignment="1">
      <alignment horizontal="left"/>
    </xf>
    <xf numFmtId="0" fontId="6" fillId="4" borderId="36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7" fillId="4" borderId="28" xfId="3" applyFont="1" applyFill="1" applyBorder="1" applyAlignment="1">
      <alignment horizontal="left"/>
    </xf>
    <xf numFmtId="0" fontId="6" fillId="4" borderId="39" xfId="3" applyFont="1" applyFill="1" applyBorder="1" applyAlignment="1">
      <alignment horizontal="left"/>
    </xf>
    <xf numFmtId="164" fontId="16" fillId="4" borderId="27" xfId="1" applyNumberFormat="1" applyFont="1" applyFill="1" applyBorder="1"/>
    <xf numFmtId="0" fontId="0" fillId="4" borderId="0" xfId="0" applyFill="1" applyBorder="1"/>
    <xf numFmtId="164" fontId="16" fillId="5" borderId="26" xfId="1" applyNumberFormat="1" applyFont="1" applyFill="1" applyBorder="1"/>
    <xf numFmtId="164" fontId="16" fillId="5" borderId="27" xfId="1" applyNumberFormat="1" applyFont="1" applyFill="1" applyBorder="1"/>
    <xf numFmtId="0" fontId="9" fillId="0" borderId="0" xfId="2" applyFont="1" applyBorder="1"/>
    <xf numFmtId="164" fontId="10" fillId="0" borderId="0" xfId="2" applyNumberFormat="1" applyFont="1" applyBorder="1"/>
    <xf numFmtId="164" fontId="10" fillId="0" borderId="0" xfId="4" applyNumberFormat="1" applyFont="1" applyBorder="1"/>
    <xf numFmtId="166" fontId="15" fillId="0" borderId="0" xfId="1" applyNumberFormat="1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3" fontId="8" fillId="0" borderId="6" xfId="2" applyNumberFormat="1" applyFont="1" applyBorder="1" applyAlignment="1">
      <alignment horizontal="center"/>
    </xf>
    <xf numFmtId="0" fontId="9" fillId="0" borderId="6" xfId="2" applyFont="1" applyBorder="1"/>
    <xf numFmtId="164" fontId="10" fillId="0" borderId="6" xfId="2" applyNumberFormat="1" applyFont="1" applyBorder="1"/>
    <xf numFmtId="164" fontId="10" fillId="0" borderId="6" xfId="4" applyNumberFormat="1" applyFont="1" applyBorder="1"/>
    <xf numFmtId="166" fontId="15" fillId="0" borderId="47" xfId="1" applyNumberFormat="1" applyFont="1" applyBorder="1" applyAlignment="1">
      <alignment horizontal="center"/>
    </xf>
    <xf numFmtId="164" fontId="2" fillId="2" borderId="13" xfId="0" applyNumberFormat="1" applyFont="1" applyFill="1" applyBorder="1"/>
    <xf numFmtId="164" fontId="16" fillId="2" borderId="0" xfId="1" applyNumberFormat="1" applyFont="1" applyFill="1" applyBorder="1" applyAlignment="1">
      <alignment horizontal="right"/>
    </xf>
    <xf numFmtId="164" fontId="16" fillId="2" borderId="24" xfId="0" applyNumberFormat="1" applyFont="1" applyFill="1" applyBorder="1"/>
    <xf numFmtId="164" fontId="32" fillId="2" borderId="13" xfId="0" applyNumberFormat="1" applyFont="1" applyFill="1" applyBorder="1" applyAlignment="1">
      <alignment horizontal="center"/>
    </xf>
    <xf numFmtId="164" fontId="2" fillId="2" borderId="45" xfId="0" applyNumberFormat="1" applyFont="1" applyFill="1" applyBorder="1"/>
    <xf numFmtId="164" fontId="2" fillId="2" borderId="48" xfId="0" applyNumberFormat="1" applyFont="1" applyFill="1" applyBorder="1"/>
    <xf numFmtId="166" fontId="0" fillId="0" borderId="0" xfId="1" applyNumberFormat="1" applyFont="1" applyBorder="1"/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4" fontId="10" fillId="0" borderId="30" xfId="5" applyNumberFormat="1" applyFont="1" applyFill="1" applyBorder="1" applyAlignment="1">
      <alignment horizontal="center"/>
    </xf>
    <xf numFmtId="0" fontId="3" fillId="0" borderId="11" xfId="3" applyBorder="1" applyAlignment="1">
      <alignment horizontal="center"/>
    </xf>
    <xf numFmtId="0" fontId="3" fillId="0" borderId="12" xfId="3" applyBorder="1" applyAlignment="1">
      <alignment horizontal="left"/>
    </xf>
    <xf numFmtId="0" fontId="8" fillId="0" borderId="12" xfId="3" applyFont="1" applyBorder="1" applyAlignment="1">
      <alignment horizontal="left"/>
    </xf>
    <xf numFmtId="0" fontId="10" fillId="0" borderId="12" xfId="3" applyFont="1" applyBorder="1" applyAlignment="1">
      <alignment horizontal="left"/>
    </xf>
    <xf numFmtId="0" fontId="31" fillId="0" borderId="12" xfId="3" applyFont="1" applyBorder="1" applyAlignment="1">
      <alignment horizontal="left"/>
    </xf>
    <xf numFmtId="16" fontId="25" fillId="0" borderId="31" xfId="0" applyNumberFormat="1" applyFont="1" applyBorder="1" applyAlignment="1">
      <alignment horizontal="center"/>
    </xf>
    <xf numFmtId="0" fontId="6" fillId="4" borderId="49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left"/>
    </xf>
    <xf numFmtId="0" fontId="6" fillId="4" borderId="9" xfId="3" applyFont="1" applyFill="1" applyBorder="1" applyAlignment="1">
      <alignment horizontal="left"/>
    </xf>
    <xf numFmtId="0" fontId="0" fillId="4" borderId="41" xfId="0" applyFill="1" applyBorder="1"/>
    <xf numFmtId="0" fontId="0" fillId="4" borderId="42" xfId="0" applyFill="1" applyBorder="1"/>
    <xf numFmtId="0" fontId="6" fillId="4" borderId="0" xfId="3" applyFont="1" applyFill="1" applyBorder="1" applyAlignment="1">
      <alignment horizontal="left"/>
    </xf>
    <xf numFmtId="0" fontId="6" fillId="4" borderId="30" xfId="3" applyFont="1" applyFill="1" applyBorder="1" applyAlignment="1">
      <alignment horizontal="left"/>
    </xf>
    <xf numFmtId="0" fontId="0" fillId="4" borderId="40" xfId="0" applyFill="1" applyBorder="1"/>
    <xf numFmtId="0" fontId="0" fillId="4" borderId="43" xfId="0" applyFill="1" applyBorder="1"/>
    <xf numFmtId="0" fontId="0" fillId="4" borderId="44" xfId="0" applyFill="1" applyBorder="1"/>
    <xf numFmtId="164" fontId="2" fillId="4" borderId="13" xfId="1" applyNumberFormat="1" applyFont="1" applyFill="1" applyBorder="1" applyAlignment="1">
      <alignment horizontal="right"/>
    </xf>
    <xf numFmtId="0" fontId="0" fillId="4" borderId="13" xfId="0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6" fontId="2" fillId="4" borderId="13" xfId="1" applyNumberFormat="1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164" fontId="2" fillId="4" borderId="13" xfId="0" applyNumberFormat="1" applyFont="1" applyFill="1" applyBorder="1"/>
    <xf numFmtId="0" fontId="0" fillId="4" borderId="13" xfId="0" applyFill="1" applyBorder="1"/>
    <xf numFmtId="164" fontId="27" fillId="4" borderId="13" xfId="0" applyNumberFormat="1" applyFont="1" applyFill="1" applyBorder="1"/>
    <xf numFmtId="166" fontId="2" fillId="4" borderId="13" xfId="1" applyNumberFormat="1" applyFont="1" applyFill="1" applyBorder="1"/>
    <xf numFmtId="166" fontId="27" fillId="4" borderId="13" xfId="1" applyNumberFormat="1" applyFont="1" applyFill="1" applyBorder="1"/>
    <xf numFmtId="166" fontId="2" fillId="4" borderId="24" xfId="1" applyNumberFormat="1" applyFont="1" applyFill="1" applyBorder="1"/>
    <xf numFmtId="164" fontId="32" fillId="4" borderId="13" xfId="0" applyNumberFormat="1" applyFont="1" applyFill="1" applyBorder="1" applyAlignment="1">
      <alignment horizontal="center"/>
    </xf>
    <xf numFmtId="164" fontId="16" fillId="4" borderId="13" xfId="0" applyNumberFormat="1" applyFont="1" applyFill="1" applyBorder="1"/>
    <xf numFmtId="166" fontId="34" fillId="4" borderId="13" xfId="1" applyNumberFormat="1" applyFont="1" applyFill="1" applyBorder="1"/>
    <xf numFmtId="166" fontId="16" fillId="4" borderId="13" xfId="1" applyNumberFormat="1" applyFont="1" applyFill="1" applyBorder="1"/>
    <xf numFmtId="164" fontId="16" fillId="3" borderId="13" xfId="1" applyNumberFormat="1" applyFont="1" applyFill="1" applyBorder="1" applyAlignment="1">
      <alignment horizontal="right"/>
    </xf>
    <xf numFmtId="164" fontId="16" fillId="3" borderId="12" xfId="1" applyNumberFormat="1" applyFont="1" applyFill="1" applyBorder="1" applyAlignment="1">
      <alignment horizontal="right"/>
    </xf>
    <xf numFmtId="0" fontId="0" fillId="0" borderId="16" xfId="0" applyBorder="1"/>
    <xf numFmtId="166" fontId="0" fillId="0" borderId="16" xfId="1" applyNumberFormat="1" applyFont="1" applyBorder="1"/>
    <xf numFmtId="166" fontId="0" fillId="0" borderId="13" xfId="1" applyNumberFormat="1" applyFont="1" applyBorder="1"/>
    <xf numFmtId="0" fontId="0" fillId="0" borderId="13" xfId="0" applyFill="1" applyBorder="1"/>
    <xf numFmtId="166" fontId="0" fillId="0" borderId="13" xfId="1" applyNumberFormat="1" applyFont="1" applyFill="1" applyBorder="1"/>
    <xf numFmtId="0" fontId="6" fillId="4" borderId="19" xfId="3" applyFont="1" applyFill="1" applyBorder="1" applyAlignment="1">
      <alignment horizontal="center"/>
    </xf>
    <xf numFmtId="0" fontId="6" fillId="4" borderId="50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35" fillId="4" borderId="51" xfId="3" applyFont="1" applyFill="1" applyBorder="1" applyAlignment="1">
      <alignment horizontal="left"/>
    </xf>
    <xf numFmtId="0" fontId="6" fillId="4" borderId="16" xfId="3" applyFont="1" applyFill="1" applyBorder="1" applyAlignment="1">
      <alignment horizontal="center"/>
    </xf>
    <xf numFmtId="0" fontId="6" fillId="4" borderId="17" xfId="3" applyFont="1" applyFill="1" applyBorder="1" applyAlignment="1">
      <alignment horizontal="center"/>
    </xf>
    <xf numFmtId="0" fontId="6" fillId="4" borderId="53" xfId="3" applyFont="1" applyFill="1" applyBorder="1" applyAlignment="1">
      <alignment horizontal="center"/>
    </xf>
    <xf numFmtId="0" fontId="0" fillId="3" borderId="13" xfId="0" applyFill="1" applyBorder="1"/>
    <xf numFmtId="166" fontId="0" fillId="3" borderId="13" xfId="1" applyNumberFormat="1" applyFont="1" applyFill="1" applyBorder="1"/>
    <xf numFmtId="166" fontId="0" fillId="3" borderId="13" xfId="0" applyNumberFormat="1" applyFill="1" applyBorder="1"/>
    <xf numFmtId="0" fontId="8" fillId="0" borderId="36" xfId="2" applyFont="1" applyBorder="1" applyAlignment="1">
      <alignment horizontal="center"/>
    </xf>
    <xf numFmtId="3" fontId="8" fillId="0" borderId="20" xfId="2" applyNumberFormat="1" applyFont="1" applyBorder="1" applyAlignment="1">
      <alignment horizontal="center"/>
    </xf>
    <xf numFmtId="0" fontId="9" fillId="0" borderId="20" xfId="2" applyFont="1" applyBorder="1"/>
    <xf numFmtId="164" fontId="10" fillId="0" borderId="20" xfId="2" applyNumberFormat="1" applyFont="1" applyBorder="1"/>
    <xf numFmtId="164" fontId="10" fillId="0" borderId="20" xfId="4" applyNumberFormat="1" applyFont="1" applyBorder="1"/>
    <xf numFmtId="166" fontId="15" fillId="0" borderId="21" xfId="1" applyNumberFormat="1" applyFont="1" applyBorder="1" applyAlignment="1">
      <alignment horizontal="center"/>
    </xf>
    <xf numFmtId="166" fontId="16" fillId="3" borderId="46" xfId="1" applyNumberFormat="1" applyFont="1" applyFill="1" applyBorder="1"/>
    <xf numFmtId="0" fontId="5" fillId="5" borderId="25" xfId="2" applyFont="1" applyFill="1" applyBorder="1" applyAlignment="1">
      <alignment horizontal="left"/>
    </xf>
    <xf numFmtId="0" fontId="5" fillId="5" borderId="26" xfId="2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22" fillId="0" borderId="0" xfId="2" applyFont="1" applyBorder="1" applyAlignment="1">
      <alignment horizontal="left"/>
    </xf>
    <xf numFmtId="0" fontId="22" fillId="4" borderId="1" xfId="2" applyFont="1" applyFill="1" applyBorder="1" applyAlignment="1">
      <alignment horizontal="left"/>
    </xf>
    <xf numFmtId="0" fontId="22" fillId="4" borderId="2" xfId="2" applyFont="1" applyFill="1" applyBorder="1" applyAlignment="1">
      <alignment horizontal="left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19" xfId="3" applyFont="1" applyFill="1" applyBorder="1" applyAlignment="1">
      <alignment horizontal="center"/>
    </xf>
    <xf numFmtId="0" fontId="6" fillId="4" borderId="38" xfId="3" applyFont="1" applyFill="1" applyBorder="1" applyAlignment="1">
      <alignment horizontal="center"/>
    </xf>
    <xf numFmtId="0" fontId="5" fillId="4" borderId="25" xfId="2" applyFont="1" applyFill="1" applyBorder="1" applyAlignment="1">
      <alignment horizontal="left"/>
    </xf>
    <xf numFmtId="0" fontId="5" fillId="4" borderId="26" xfId="2" applyFont="1" applyFill="1" applyBorder="1" applyAlignment="1">
      <alignment horizontal="left"/>
    </xf>
    <xf numFmtId="0" fontId="5" fillId="4" borderId="32" xfId="2" applyFont="1" applyFill="1" applyBorder="1" applyAlignment="1">
      <alignment horizontal="left"/>
    </xf>
    <xf numFmtId="0" fontId="6" fillId="4" borderId="14" xfId="3" applyFont="1" applyFill="1" applyBorder="1" applyAlignment="1">
      <alignment horizontal="center"/>
    </xf>
    <xf numFmtId="0" fontId="6" fillId="4" borderId="15" xfId="3" applyFont="1" applyFill="1" applyBorder="1" applyAlignment="1">
      <alignment horizontal="center"/>
    </xf>
    <xf numFmtId="0" fontId="5" fillId="4" borderId="1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45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6" fillId="4" borderId="9" xfId="3" applyFont="1" applyFill="1" applyBorder="1" applyAlignment="1">
      <alignment horizontal="center"/>
    </xf>
    <xf numFmtId="0" fontId="6" fillId="4" borderId="41" xfId="3" applyFont="1" applyFill="1" applyBorder="1" applyAlignment="1">
      <alignment horizontal="center"/>
    </xf>
    <xf numFmtId="0" fontId="6" fillId="4" borderId="52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0" xfId="0" applyNumberFormat="1" applyFont="1" applyFill="1" applyBorder="1"/>
    <xf numFmtId="164" fontId="2" fillId="2" borderId="14" xfId="0" applyNumberFormat="1" applyFont="1" applyFill="1" applyBorder="1"/>
    <xf numFmtId="166" fontId="2" fillId="4" borderId="0" xfId="1" applyNumberFormat="1" applyFont="1" applyFill="1" applyBorder="1"/>
  </cellXfs>
  <cellStyles count="6">
    <cellStyle name="čárky 2" xfId="4"/>
    <cellStyle name="čárky 3" xfId="5"/>
    <cellStyle name="Čiarka" xfId="1" builtinId="3"/>
    <cellStyle name="Normálna" xfId="0" builtinId="0"/>
    <cellStyle name="normální 2" xfId="2"/>
    <cellStyle name="normální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"/>
  <sheetViews>
    <sheetView topLeftCell="A70" workbookViewId="0">
      <selection activeCell="K22" sqref="K22"/>
    </sheetView>
  </sheetViews>
  <sheetFormatPr defaultRowHeight="15" x14ac:dyDescent="0.25"/>
  <cols>
    <col min="1" max="1" width="8" customWidth="1"/>
    <col min="3" max="3" width="24" customWidth="1"/>
    <col min="4" max="4" width="10.85546875" customWidth="1"/>
    <col min="5" max="5" width="11" customWidth="1"/>
    <col min="6" max="6" width="11.42578125" customWidth="1"/>
    <col min="7" max="7" width="11.140625" customWidth="1"/>
  </cols>
  <sheetData>
    <row r="2" spans="1:10" ht="16.5" thickBot="1" x14ac:dyDescent="0.3">
      <c r="A2" s="293" t="s">
        <v>0</v>
      </c>
      <c r="B2" s="293"/>
      <c r="C2" s="293"/>
      <c r="D2" s="1"/>
      <c r="E2" s="2"/>
      <c r="F2" s="2"/>
      <c r="G2" s="2"/>
    </row>
    <row r="3" spans="1:10" ht="15.75" thickBot="1" x14ac:dyDescent="0.3">
      <c r="A3" s="291" t="s">
        <v>1</v>
      </c>
      <c r="B3" s="292"/>
      <c r="C3" s="292"/>
      <c r="D3" s="160"/>
      <c r="E3" s="161"/>
      <c r="F3" s="161"/>
      <c r="G3" s="162"/>
    </row>
    <row r="4" spans="1:10" x14ac:dyDescent="0.25">
      <c r="A4" s="163" t="s">
        <v>2</v>
      </c>
      <c r="B4" s="164" t="s">
        <v>3</v>
      </c>
      <c r="C4" s="165" t="s">
        <v>4</v>
      </c>
      <c r="D4" s="282" t="s">
        <v>5</v>
      </c>
      <c r="E4" s="283"/>
      <c r="F4" s="166" t="s">
        <v>6</v>
      </c>
      <c r="G4" s="167" t="s">
        <v>7</v>
      </c>
    </row>
    <row r="5" spans="1:10" x14ac:dyDescent="0.25">
      <c r="A5" s="168" t="s">
        <v>8</v>
      </c>
      <c r="B5" s="169" t="s">
        <v>9</v>
      </c>
      <c r="C5" s="170"/>
      <c r="D5" s="289" t="s">
        <v>10</v>
      </c>
      <c r="E5" s="290"/>
      <c r="F5" s="171" t="s">
        <v>11</v>
      </c>
      <c r="G5" s="172" t="s">
        <v>12</v>
      </c>
      <c r="H5" s="3"/>
      <c r="I5" s="3"/>
      <c r="J5" s="3"/>
    </row>
    <row r="6" spans="1:10" ht="15.75" thickBot="1" x14ac:dyDescent="0.3">
      <c r="A6" s="173"/>
      <c r="B6" s="259"/>
      <c r="C6" s="175"/>
      <c r="D6" s="176" t="s">
        <v>13</v>
      </c>
      <c r="E6" s="176" t="s">
        <v>14</v>
      </c>
      <c r="F6" s="176" t="s">
        <v>80</v>
      </c>
      <c r="G6" s="177" t="s">
        <v>80</v>
      </c>
      <c r="H6" s="3"/>
      <c r="I6" s="3"/>
      <c r="J6" s="3"/>
    </row>
    <row r="7" spans="1:10" x14ac:dyDescent="0.25">
      <c r="A7" s="4">
        <v>111</v>
      </c>
      <c r="B7" s="5">
        <v>312001</v>
      </c>
      <c r="C7" s="6" t="s">
        <v>15</v>
      </c>
      <c r="D7" s="7">
        <v>5308.2</v>
      </c>
      <c r="E7" s="7">
        <v>0</v>
      </c>
      <c r="F7" s="8">
        <v>0</v>
      </c>
      <c r="G7" s="9">
        <v>1160.32</v>
      </c>
      <c r="H7" s="3"/>
      <c r="I7" s="3"/>
      <c r="J7" s="3"/>
    </row>
    <row r="8" spans="1:10" x14ac:dyDescent="0.25">
      <c r="A8" s="4">
        <v>111</v>
      </c>
      <c r="B8" s="5">
        <v>312001</v>
      </c>
      <c r="C8" s="6" t="s">
        <v>16</v>
      </c>
      <c r="D8" s="7">
        <v>0</v>
      </c>
      <c r="E8" s="7">
        <v>640</v>
      </c>
      <c r="F8" s="8">
        <v>0</v>
      </c>
      <c r="G8" s="9">
        <v>0</v>
      </c>
      <c r="H8" s="3"/>
      <c r="I8" s="3"/>
      <c r="J8" s="3"/>
    </row>
    <row r="9" spans="1:10" x14ac:dyDescent="0.25">
      <c r="A9" s="10">
        <v>111</v>
      </c>
      <c r="B9" s="11">
        <v>312001</v>
      </c>
      <c r="C9" s="12" t="s">
        <v>17</v>
      </c>
      <c r="D9" s="13">
        <v>51.3</v>
      </c>
      <c r="E9" s="13">
        <v>15.2</v>
      </c>
      <c r="F9" s="14">
        <v>100</v>
      </c>
      <c r="G9" s="15">
        <v>100</v>
      </c>
      <c r="H9" s="3"/>
      <c r="I9" s="3"/>
      <c r="J9" s="3"/>
    </row>
    <row r="10" spans="1:10" x14ac:dyDescent="0.25">
      <c r="A10" s="10">
        <v>111</v>
      </c>
      <c r="B10" s="11">
        <v>312001</v>
      </c>
      <c r="C10" s="12" t="s">
        <v>356</v>
      </c>
      <c r="D10" s="13">
        <v>0</v>
      </c>
      <c r="E10" s="13">
        <v>0</v>
      </c>
      <c r="F10" s="14">
        <v>0</v>
      </c>
      <c r="G10" s="15">
        <v>4000</v>
      </c>
      <c r="H10" s="3"/>
      <c r="I10" s="3"/>
      <c r="J10" s="3"/>
    </row>
    <row r="11" spans="1:10" x14ac:dyDescent="0.25">
      <c r="A11" s="10">
        <v>111</v>
      </c>
      <c r="B11" s="11">
        <v>312001</v>
      </c>
      <c r="C11" s="12" t="s">
        <v>18</v>
      </c>
      <c r="D11" s="13">
        <v>70.56</v>
      </c>
      <c r="E11" s="13">
        <v>188.16</v>
      </c>
      <c r="F11" s="14">
        <v>0</v>
      </c>
      <c r="G11" s="15">
        <v>0</v>
      </c>
      <c r="H11" s="3"/>
      <c r="I11" s="3"/>
      <c r="J11" s="3"/>
    </row>
    <row r="12" spans="1:10" x14ac:dyDescent="0.25">
      <c r="A12" s="10">
        <v>111</v>
      </c>
      <c r="B12" s="11">
        <v>312001</v>
      </c>
      <c r="C12" s="12" t="s">
        <v>19</v>
      </c>
      <c r="D12" s="13">
        <v>0</v>
      </c>
      <c r="E12" s="13">
        <v>941.46</v>
      </c>
      <c r="F12" s="16">
        <v>0</v>
      </c>
      <c r="G12" s="15">
        <v>0</v>
      </c>
      <c r="H12" s="3"/>
      <c r="I12" s="3"/>
      <c r="J12" s="3"/>
    </row>
    <row r="13" spans="1:10" x14ac:dyDescent="0.25">
      <c r="A13" s="10">
        <v>111</v>
      </c>
      <c r="B13" s="11">
        <v>312001</v>
      </c>
      <c r="C13" s="12" t="s">
        <v>20</v>
      </c>
      <c r="D13" s="13">
        <v>33.200000000000003</v>
      </c>
      <c r="E13" s="13">
        <v>0</v>
      </c>
      <c r="F13" s="16">
        <v>120</v>
      </c>
      <c r="G13" s="15">
        <v>120</v>
      </c>
      <c r="H13" s="3"/>
      <c r="I13" s="3"/>
      <c r="J13" s="3"/>
    </row>
    <row r="14" spans="1:10" x14ac:dyDescent="0.25">
      <c r="A14" s="4">
        <v>111</v>
      </c>
      <c r="B14" s="5">
        <v>312012</v>
      </c>
      <c r="C14" s="6" t="s">
        <v>21</v>
      </c>
      <c r="D14" s="17">
        <v>187.2</v>
      </c>
      <c r="E14" s="17">
        <v>187.2</v>
      </c>
      <c r="F14" s="8">
        <v>190</v>
      </c>
      <c r="G14" s="9">
        <v>190</v>
      </c>
      <c r="H14" s="3"/>
      <c r="I14" s="3"/>
      <c r="J14" s="3"/>
    </row>
    <row r="15" spans="1:10" x14ac:dyDescent="0.25">
      <c r="A15" s="10">
        <v>111</v>
      </c>
      <c r="B15" s="11">
        <v>312012</v>
      </c>
      <c r="C15" s="18" t="s">
        <v>22</v>
      </c>
      <c r="D15" s="7">
        <v>739.86</v>
      </c>
      <c r="E15" s="7">
        <v>743.16</v>
      </c>
      <c r="F15" s="14">
        <v>740</v>
      </c>
      <c r="G15" s="15">
        <v>746.46</v>
      </c>
      <c r="H15" s="3"/>
      <c r="I15" s="19"/>
      <c r="J15" s="20"/>
    </row>
    <row r="16" spans="1:10" x14ac:dyDescent="0.25">
      <c r="A16" s="10">
        <v>111</v>
      </c>
      <c r="B16" s="11">
        <v>312012</v>
      </c>
      <c r="C16" s="18" t="s">
        <v>23</v>
      </c>
      <c r="D16" s="7">
        <v>2392.02</v>
      </c>
      <c r="E16" s="7">
        <v>2402.5</v>
      </c>
      <c r="F16" s="14">
        <v>2410</v>
      </c>
      <c r="G16" s="15">
        <v>2412.9499999999998</v>
      </c>
      <c r="H16" s="21"/>
      <c r="I16" s="19"/>
      <c r="J16" s="22"/>
    </row>
    <row r="17" spans="1:10" x14ac:dyDescent="0.25">
      <c r="A17" s="10">
        <v>111</v>
      </c>
      <c r="B17" s="11">
        <v>312012</v>
      </c>
      <c r="C17" s="18" t="s">
        <v>24</v>
      </c>
      <c r="D17" s="13">
        <v>306513</v>
      </c>
      <c r="E17" s="13">
        <v>332890</v>
      </c>
      <c r="F17" s="14">
        <v>356190</v>
      </c>
      <c r="G17" s="15">
        <v>355343</v>
      </c>
      <c r="H17" s="21"/>
      <c r="I17" s="19"/>
      <c r="J17" s="22"/>
    </row>
    <row r="18" spans="1:10" x14ac:dyDescent="0.25">
      <c r="A18" s="10">
        <v>111</v>
      </c>
      <c r="B18" s="11">
        <v>312012</v>
      </c>
      <c r="C18" s="18" t="s">
        <v>25</v>
      </c>
      <c r="D18" s="13">
        <v>2869.09</v>
      </c>
      <c r="E18" s="13">
        <v>2932.74</v>
      </c>
      <c r="F18" s="14">
        <v>2950</v>
      </c>
      <c r="G18" s="15">
        <v>3001</v>
      </c>
      <c r="H18" s="21"/>
      <c r="I18" s="19"/>
      <c r="J18" s="22"/>
    </row>
    <row r="19" spans="1:10" x14ac:dyDescent="0.25">
      <c r="A19" s="10">
        <v>111</v>
      </c>
      <c r="B19" s="11">
        <v>312012</v>
      </c>
      <c r="C19" s="12" t="s">
        <v>26</v>
      </c>
      <c r="D19" s="13">
        <v>3182</v>
      </c>
      <c r="E19" s="13">
        <v>3258</v>
      </c>
      <c r="F19" s="23">
        <v>3500</v>
      </c>
      <c r="G19" s="15">
        <v>3500</v>
      </c>
      <c r="H19" s="21"/>
      <c r="I19" s="19"/>
      <c r="J19" s="24"/>
    </row>
    <row r="20" spans="1:10" x14ac:dyDescent="0.25">
      <c r="A20" s="10">
        <v>111</v>
      </c>
      <c r="B20" s="11">
        <v>312012</v>
      </c>
      <c r="C20" s="12" t="s">
        <v>27</v>
      </c>
      <c r="D20" s="13">
        <v>2184</v>
      </c>
      <c r="E20" s="13">
        <v>2664</v>
      </c>
      <c r="F20" s="23">
        <v>2800</v>
      </c>
      <c r="G20" s="15">
        <v>2800</v>
      </c>
      <c r="H20" s="21"/>
      <c r="I20" s="19"/>
      <c r="J20" s="24"/>
    </row>
    <row r="21" spans="1:10" x14ac:dyDescent="0.25">
      <c r="A21" s="10">
        <v>111</v>
      </c>
      <c r="B21" s="11">
        <v>312012</v>
      </c>
      <c r="C21" s="12" t="s">
        <v>28</v>
      </c>
      <c r="D21" s="14">
        <v>0</v>
      </c>
      <c r="E21" s="14">
        <v>0</v>
      </c>
      <c r="F21" s="14">
        <v>0</v>
      </c>
      <c r="G21" s="25">
        <v>0</v>
      </c>
      <c r="H21" s="21"/>
      <c r="I21" s="19"/>
      <c r="J21" s="24"/>
    </row>
    <row r="22" spans="1:10" x14ac:dyDescent="0.25">
      <c r="A22" s="179" t="s">
        <v>29</v>
      </c>
      <c r="B22" s="11">
        <v>312012</v>
      </c>
      <c r="C22" s="12" t="s">
        <v>30</v>
      </c>
      <c r="D22" s="23">
        <v>19526.66</v>
      </c>
      <c r="E22" s="23">
        <v>18587.29</v>
      </c>
      <c r="F22" s="16">
        <v>37430</v>
      </c>
      <c r="G22" s="15">
        <v>37840</v>
      </c>
      <c r="H22" s="21"/>
      <c r="I22" s="19"/>
      <c r="J22" s="24"/>
    </row>
    <row r="23" spans="1:10" x14ac:dyDescent="0.25">
      <c r="A23" s="10">
        <v>111</v>
      </c>
      <c r="B23" s="11">
        <v>312012</v>
      </c>
      <c r="C23" s="12" t="s">
        <v>31</v>
      </c>
      <c r="D23" s="13">
        <v>3635</v>
      </c>
      <c r="E23" s="13">
        <v>3255</v>
      </c>
      <c r="F23" s="23">
        <v>3500</v>
      </c>
      <c r="G23" s="15">
        <v>3500</v>
      </c>
      <c r="H23" s="21"/>
      <c r="I23" s="19"/>
      <c r="J23" s="24"/>
    </row>
    <row r="24" spans="1:10" x14ac:dyDescent="0.25">
      <c r="A24" s="10">
        <v>111</v>
      </c>
      <c r="B24" s="11">
        <v>312012</v>
      </c>
      <c r="C24" s="12" t="s">
        <v>32</v>
      </c>
      <c r="D24" s="13">
        <v>2470</v>
      </c>
      <c r="E24" s="13">
        <v>0</v>
      </c>
      <c r="F24" s="23"/>
      <c r="G24" s="15">
        <v>0</v>
      </c>
      <c r="H24" s="21"/>
      <c r="I24" s="19"/>
      <c r="J24" s="24"/>
    </row>
    <row r="25" spans="1:10" x14ac:dyDescent="0.25">
      <c r="A25" s="10">
        <v>111</v>
      </c>
      <c r="B25" s="11">
        <v>312012</v>
      </c>
      <c r="C25" s="12" t="s">
        <v>357</v>
      </c>
      <c r="D25" s="13">
        <v>0</v>
      </c>
      <c r="E25" s="13">
        <v>0</v>
      </c>
      <c r="F25" s="23">
        <v>0</v>
      </c>
      <c r="G25" s="15">
        <v>2000</v>
      </c>
      <c r="H25" s="21"/>
      <c r="I25" s="19"/>
      <c r="J25" s="24"/>
    </row>
    <row r="26" spans="1:10" x14ac:dyDescent="0.25">
      <c r="A26" s="10">
        <v>111</v>
      </c>
      <c r="B26" s="11">
        <v>312012</v>
      </c>
      <c r="C26" s="12" t="s">
        <v>34</v>
      </c>
      <c r="D26" s="13">
        <v>0</v>
      </c>
      <c r="E26" s="13">
        <v>627</v>
      </c>
      <c r="F26" s="23">
        <v>0</v>
      </c>
      <c r="G26" s="15">
        <v>912</v>
      </c>
      <c r="H26" s="21"/>
      <c r="I26" s="19"/>
      <c r="J26" s="24"/>
    </row>
    <row r="27" spans="1:10" x14ac:dyDescent="0.25">
      <c r="A27" s="10">
        <v>111</v>
      </c>
      <c r="B27" s="11">
        <v>312012</v>
      </c>
      <c r="C27" s="12" t="s">
        <v>354</v>
      </c>
      <c r="D27" s="13">
        <v>0</v>
      </c>
      <c r="E27" s="13">
        <v>3290</v>
      </c>
      <c r="F27" s="23">
        <v>0</v>
      </c>
      <c r="G27" s="15">
        <v>0</v>
      </c>
      <c r="H27" s="21"/>
      <c r="I27" s="19"/>
      <c r="J27" s="24"/>
    </row>
    <row r="28" spans="1:10" x14ac:dyDescent="0.25">
      <c r="A28" s="10">
        <v>111</v>
      </c>
      <c r="B28" s="11">
        <v>312012</v>
      </c>
      <c r="C28" s="12" t="s">
        <v>358</v>
      </c>
      <c r="D28" s="13">
        <v>0</v>
      </c>
      <c r="E28" s="13">
        <v>0</v>
      </c>
      <c r="F28" s="23">
        <v>0</v>
      </c>
      <c r="G28" s="15">
        <v>21.8</v>
      </c>
      <c r="H28" s="21"/>
      <c r="I28" s="19"/>
      <c r="J28" s="24"/>
    </row>
    <row r="29" spans="1:10" x14ac:dyDescent="0.25">
      <c r="A29" s="10">
        <v>111</v>
      </c>
      <c r="B29" s="11">
        <v>312012</v>
      </c>
      <c r="C29" s="12" t="s">
        <v>33</v>
      </c>
      <c r="D29" s="13">
        <v>103</v>
      </c>
      <c r="E29" s="13">
        <v>71</v>
      </c>
      <c r="F29" s="23">
        <v>0</v>
      </c>
      <c r="G29" s="15">
        <v>0</v>
      </c>
      <c r="H29" s="21"/>
      <c r="I29" s="19"/>
      <c r="J29" s="24"/>
    </row>
    <row r="30" spans="1:10" x14ac:dyDescent="0.25">
      <c r="A30" s="10"/>
      <c r="B30" s="11"/>
      <c r="C30" s="26"/>
      <c r="D30" s="13"/>
      <c r="E30" s="13"/>
      <c r="F30" s="23"/>
      <c r="G30" s="15"/>
      <c r="H30" s="21"/>
      <c r="I30" s="19"/>
      <c r="J30" s="24"/>
    </row>
    <row r="31" spans="1:10" x14ac:dyDescent="0.25">
      <c r="A31" s="10">
        <v>41</v>
      </c>
      <c r="B31" s="11">
        <v>111001</v>
      </c>
      <c r="C31" s="18" t="s">
        <v>37</v>
      </c>
      <c r="D31" s="13">
        <v>447312.78</v>
      </c>
      <c r="E31" s="13">
        <v>510775.36</v>
      </c>
      <c r="F31" s="14">
        <v>500000</v>
      </c>
      <c r="G31" s="178">
        <v>500000</v>
      </c>
      <c r="H31" s="21"/>
      <c r="I31" s="19"/>
      <c r="J31" s="24"/>
    </row>
    <row r="32" spans="1:10" x14ac:dyDescent="0.25">
      <c r="A32" s="10">
        <v>41</v>
      </c>
      <c r="B32" s="11">
        <v>121</v>
      </c>
      <c r="C32" s="18" t="s">
        <v>38</v>
      </c>
      <c r="D32" s="13">
        <v>283789.94</v>
      </c>
      <c r="E32" s="13">
        <v>284457.67</v>
      </c>
      <c r="F32" s="14">
        <v>283000</v>
      </c>
      <c r="G32" s="178">
        <v>283000</v>
      </c>
      <c r="H32" s="21"/>
      <c r="I32" s="19"/>
      <c r="J32" s="24"/>
    </row>
    <row r="33" spans="1:10" x14ac:dyDescent="0.25">
      <c r="A33" s="10">
        <v>41</v>
      </c>
      <c r="B33" s="11">
        <v>133001</v>
      </c>
      <c r="C33" s="18" t="s">
        <v>39</v>
      </c>
      <c r="D33" s="13">
        <v>2490</v>
      </c>
      <c r="E33" s="13">
        <v>2478</v>
      </c>
      <c r="F33" s="14">
        <v>2400</v>
      </c>
      <c r="G33" s="178">
        <v>2400</v>
      </c>
      <c r="H33" s="21"/>
      <c r="I33" s="19"/>
      <c r="J33" s="24"/>
    </row>
    <row r="34" spans="1:10" x14ac:dyDescent="0.25">
      <c r="A34" s="10">
        <v>41</v>
      </c>
      <c r="B34" s="11">
        <v>133003</v>
      </c>
      <c r="C34" s="18" t="s">
        <v>40</v>
      </c>
      <c r="D34" s="13">
        <v>120</v>
      </c>
      <c r="E34" s="13">
        <v>120</v>
      </c>
      <c r="F34" s="14">
        <v>120</v>
      </c>
      <c r="G34" s="178">
        <v>120</v>
      </c>
      <c r="H34" s="21"/>
      <c r="I34" s="19"/>
      <c r="J34" s="24"/>
    </row>
    <row r="35" spans="1:10" x14ac:dyDescent="0.25">
      <c r="A35" s="10">
        <v>41</v>
      </c>
      <c r="B35" s="11">
        <v>133006</v>
      </c>
      <c r="C35" s="18" t="s">
        <v>41</v>
      </c>
      <c r="D35" s="13">
        <v>0</v>
      </c>
      <c r="E35" s="13">
        <v>275.10000000000002</v>
      </c>
      <c r="F35" s="14">
        <v>200</v>
      </c>
      <c r="G35" s="178">
        <v>200</v>
      </c>
      <c r="H35" s="21"/>
      <c r="I35" s="19"/>
      <c r="J35" s="24"/>
    </row>
    <row r="36" spans="1:10" x14ac:dyDescent="0.25">
      <c r="A36" s="10">
        <v>41</v>
      </c>
      <c r="B36" s="11">
        <v>133012</v>
      </c>
      <c r="C36" s="18" t="s">
        <v>42</v>
      </c>
      <c r="D36" s="13">
        <v>430</v>
      </c>
      <c r="E36" s="13">
        <v>694</v>
      </c>
      <c r="F36" s="14">
        <v>300</v>
      </c>
      <c r="G36" s="178">
        <v>300</v>
      </c>
      <c r="H36" s="21"/>
      <c r="I36" s="19"/>
      <c r="J36" s="24"/>
    </row>
    <row r="37" spans="1:10" x14ac:dyDescent="0.25">
      <c r="A37" s="10">
        <v>41</v>
      </c>
      <c r="B37" s="11">
        <v>133014</v>
      </c>
      <c r="C37" s="18" t="s">
        <v>43</v>
      </c>
      <c r="D37" s="13">
        <v>15276.81</v>
      </c>
      <c r="E37" s="13">
        <v>15276.81</v>
      </c>
      <c r="F37" s="14">
        <v>15280</v>
      </c>
      <c r="G37" s="178">
        <v>15280</v>
      </c>
      <c r="H37" s="21"/>
      <c r="I37" s="19"/>
      <c r="J37" s="24"/>
    </row>
    <row r="38" spans="1:10" x14ac:dyDescent="0.25">
      <c r="A38" s="10">
        <v>41</v>
      </c>
      <c r="B38" s="11">
        <v>133013</v>
      </c>
      <c r="C38" s="18" t="s">
        <v>44</v>
      </c>
      <c r="D38" s="13">
        <v>41770.03</v>
      </c>
      <c r="E38" s="13">
        <v>41631.410000000003</v>
      </c>
      <c r="F38" s="14">
        <v>45000</v>
      </c>
      <c r="G38" s="178">
        <v>45000</v>
      </c>
      <c r="H38" s="21"/>
      <c r="I38" s="19"/>
      <c r="J38" s="22"/>
    </row>
    <row r="39" spans="1:10" x14ac:dyDescent="0.25">
      <c r="A39" s="10">
        <v>41</v>
      </c>
      <c r="B39" s="11">
        <v>134001</v>
      </c>
      <c r="C39" s="18" t="s">
        <v>45</v>
      </c>
      <c r="D39" s="13">
        <v>531.1</v>
      </c>
      <c r="E39" s="13">
        <v>531.1</v>
      </c>
      <c r="F39" s="14">
        <v>530</v>
      </c>
      <c r="G39" s="27">
        <v>530</v>
      </c>
      <c r="H39" s="21"/>
      <c r="I39" s="19"/>
      <c r="J39" s="22"/>
    </row>
    <row r="40" spans="1:10" x14ac:dyDescent="0.25">
      <c r="A40" s="10">
        <v>41</v>
      </c>
      <c r="B40" s="11">
        <v>212002</v>
      </c>
      <c r="C40" s="18" t="s">
        <v>46</v>
      </c>
      <c r="D40" s="13">
        <v>408.77</v>
      </c>
      <c r="E40" s="13">
        <v>824.65</v>
      </c>
      <c r="F40" s="14">
        <v>460</v>
      </c>
      <c r="G40" s="27">
        <v>460</v>
      </c>
      <c r="H40" s="21"/>
      <c r="I40" s="19"/>
      <c r="J40" s="22"/>
    </row>
    <row r="41" spans="1:10" x14ac:dyDescent="0.25">
      <c r="A41" s="10">
        <v>41</v>
      </c>
      <c r="B41" s="11">
        <v>212003</v>
      </c>
      <c r="C41" s="18" t="s">
        <v>47</v>
      </c>
      <c r="D41" s="13">
        <v>5488.26</v>
      </c>
      <c r="E41" s="13">
        <v>5709.57</v>
      </c>
      <c r="F41" s="14">
        <v>5000</v>
      </c>
      <c r="G41" s="27">
        <v>5000</v>
      </c>
      <c r="H41" s="21"/>
      <c r="I41" s="19"/>
      <c r="J41" s="22"/>
    </row>
    <row r="42" spans="1:10" x14ac:dyDescent="0.25">
      <c r="A42" s="10">
        <v>41</v>
      </c>
      <c r="B42" s="11">
        <v>212003</v>
      </c>
      <c r="C42" s="18" t="s">
        <v>48</v>
      </c>
      <c r="D42" s="13">
        <v>15357.13</v>
      </c>
      <c r="E42" s="13">
        <v>15926.95</v>
      </c>
      <c r="F42" s="14">
        <v>15000</v>
      </c>
      <c r="G42" s="27">
        <v>15000</v>
      </c>
      <c r="H42" s="21"/>
      <c r="I42" s="19"/>
      <c r="J42" s="22"/>
    </row>
    <row r="43" spans="1:10" x14ac:dyDescent="0.25">
      <c r="A43" s="10">
        <v>41</v>
      </c>
      <c r="B43" s="11">
        <v>212004</v>
      </c>
      <c r="C43" s="18" t="s">
        <v>49</v>
      </c>
      <c r="D43" s="13">
        <v>537.5</v>
      </c>
      <c r="E43" s="13">
        <v>537.5</v>
      </c>
      <c r="F43" s="14">
        <v>538</v>
      </c>
      <c r="G43" s="27">
        <v>538</v>
      </c>
      <c r="H43" s="21"/>
      <c r="I43" s="19"/>
      <c r="J43" s="22"/>
    </row>
    <row r="44" spans="1:10" x14ac:dyDescent="0.25">
      <c r="A44" s="10">
        <v>41</v>
      </c>
      <c r="B44" s="11">
        <v>221004</v>
      </c>
      <c r="C44" s="18" t="s">
        <v>50</v>
      </c>
      <c r="D44" s="13">
        <v>9472.85</v>
      </c>
      <c r="E44" s="13">
        <v>9498.5</v>
      </c>
      <c r="F44" s="14">
        <v>6000</v>
      </c>
      <c r="G44" s="27">
        <v>6000</v>
      </c>
      <c r="H44" s="21"/>
      <c r="I44" s="19"/>
      <c r="J44" s="22"/>
    </row>
    <row r="45" spans="1:10" x14ac:dyDescent="0.25">
      <c r="A45" s="10">
        <v>41</v>
      </c>
      <c r="B45" s="11">
        <v>222003</v>
      </c>
      <c r="C45" s="18" t="s">
        <v>51</v>
      </c>
      <c r="D45" s="13">
        <v>0</v>
      </c>
      <c r="E45" s="13">
        <v>435.2</v>
      </c>
      <c r="F45" s="14">
        <v>0</v>
      </c>
      <c r="G45" s="27"/>
      <c r="H45" s="21"/>
      <c r="I45" s="19"/>
      <c r="J45" s="22"/>
    </row>
    <row r="46" spans="1:10" x14ac:dyDescent="0.25">
      <c r="A46" s="10">
        <v>41</v>
      </c>
      <c r="B46" s="11">
        <v>223001</v>
      </c>
      <c r="C46" s="18" t="s">
        <v>52</v>
      </c>
      <c r="D46" s="13">
        <v>1413.66</v>
      </c>
      <c r="E46" s="13">
        <v>1481.9</v>
      </c>
      <c r="F46" s="23">
        <v>1500</v>
      </c>
      <c r="G46" s="27">
        <v>1500</v>
      </c>
      <c r="H46" s="21"/>
      <c r="I46" s="19"/>
      <c r="J46" s="22"/>
    </row>
    <row r="47" spans="1:10" x14ac:dyDescent="0.25">
      <c r="A47" s="10">
        <v>41</v>
      </c>
      <c r="B47" s="11">
        <v>223001</v>
      </c>
      <c r="C47" s="18" t="s">
        <v>53</v>
      </c>
      <c r="D47" s="13">
        <v>2550</v>
      </c>
      <c r="E47" s="13">
        <v>2321</v>
      </c>
      <c r="F47" s="23">
        <v>2000</v>
      </c>
      <c r="G47" s="27">
        <v>2000</v>
      </c>
      <c r="H47" s="21"/>
      <c r="I47" s="19"/>
      <c r="J47" s="22"/>
    </row>
    <row r="48" spans="1:10" x14ac:dyDescent="0.25">
      <c r="A48" s="10">
        <v>41</v>
      </c>
      <c r="B48" s="11">
        <v>223001</v>
      </c>
      <c r="C48" s="18" t="s">
        <v>54</v>
      </c>
      <c r="D48" s="13">
        <v>37</v>
      </c>
      <c r="E48" s="13">
        <v>613.85</v>
      </c>
      <c r="F48" s="14">
        <v>50</v>
      </c>
      <c r="G48" s="27">
        <v>50</v>
      </c>
      <c r="H48" s="21"/>
      <c r="I48" s="19"/>
      <c r="J48" s="22"/>
    </row>
    <row r="49" spans="1:10" x14ac:dyDescent="0.25">
      <c r="A49" s="10">
        <v>41</v>
      </c>
      <c r="B49" s="11">
        <v>223001</v>
      </c>
      <c r="C49" s="18" t="s">
        <v>55</v>
      </c>
      <c r="D49" s="13">
        <v>1048.32</v>
      </c>
      <c r="E49" s="13">
        <v>3845</v>
      </c>
      <c r="F49" s="14">
        <v>700</v>
      </c>
      <c r="G49" s="27">
        <v>2070</v>
      </c>
      <c r="H49" s="21"/>
      <c r="I49" s="19"/>
      <c r="J49" s="22"/>
    </row>
    <row r="50" spans="1:10" ht="15.75" thickBot="1" x14ac:dyDescent="0.3">
      <c r="A50" s="269">
        <v>41</v>
      </c>
      <c r="B50" s="270">
        <v>223001</v>
      </c>
      <c r="C50" s="271" t="s">
        <v>56</v>
      </c>
      <c r="D50" s="272">
        <v>1092.96</v>
      </c>
      <c r="E50" s="272">
        <v>1092.96</v>
      </c>
      <c r="F50" s="273">
        <v>1092</v>
      </c>
      <c r="G50" s="274">
        <v>1092</v>
      </c>
      <c r="H50" s="21"/>
      <c r="I50" s="19"/>
      <c r="J50" s="22"/>
    </row>
    <row r="51" spans="1:10" x14ac:dyDescent="0.25">
      <c r="A51" s="21"/>
      <c r="B51" s="19"/>
      <c r="C51" s="200"/>
      <c r="D51" s="201"/>
      <c r="E51" s="201"/>
      <c r="F51" s="202"/>
      <c r="G51" s="203"/>
      <c r="H51" s="21"/>
      <c r="I51" s="19"/>
      <c r="J51" s="22"/>
    </row>
    <row r="52" spans="1:10" ht="15.75" thickBot="1" x14ac:dyDescent="0.3">
      <c r="A52" s="21"/>
      <c r="B52" s="19"/>
      <c r="C52" s="200"/>
      <c r="D52" s="201"/>
      <c r="E52" s="201"/>
      <c r="F52" s="202"/>
      <c r="G52" s="203"/>
      <c r="H52" s="21"/>
      <c r="I52" s="19"/>
      <c r="J52" s="22"/>
    </row>
    <row r="53" spans="1:10" x14ac:dyDescent="0.25">
      <c r="A53" s="204">
        <v>41</v>
      </c>
      <c r="B53" s="205">
        <v>223001</v>
      </c>
      <c r="C53" s="206" t="s">
        <v>57</v>
      </c>
      <c r="D53" s="207">
        <v>192.85</v>
      </c>
      <c r="E53" s="207">
        <v>0</v>
      </c>
      <c r="F53" s="208">
        <v>0</v>
      </c>
      <c r="G53" s="209">
        <v>0</v>
      </c>
      <c r="H53" s="21"/>
      <c r="I53" s="19"/>
      <c r="J53" s="22"/>
    </row>
    <row r="54" spans="1:10" x14ac:dyDescent="0.25">
      <c r="A54" s="10">
        <v>41</v>
      </c>
      <c r="B54" s="28">
        <v>243</v>
      </c>
      <c r="C54" s="18" t="s">
        <v>58</v>
      </c>
      <c r="D54" s="14">
        <v>280.91000000000003</v>
      </c>
      <c r="E54" s="14">
        <v>341.32</v>
      </c>
      <c r="F54" s="23">
        <v>200</v>
      </c>
      <c r="G54" s="27">
        <v>200</v>
      </c>
      <c r="H54" s="21"/>
      <c r="I54" s="19"/>
      <c r="J54" s="22"/>
    </row>
    <row r="55" spans="1:10" x14ac:dyDescent="0.25">
      <c r="A55" s="10">
        <v>71</v>
      </c>
      <c r="B55" s="11">
        <v>223001</v>
      </c>
      <c r="C55" s="18" t="s">
        <v>59</v>
      </c>
      <c r="D55" s="14">
        <v>270</v>
      </c>
      <c r="E55" s="14">
        <v>0</v>
      </c>
      <c r="F55" s="29">
        <v>0</v>
      </c>
      <c r="G55" s="27">
        <v>3274</v>
      </c>
      <c r="H55" s="21"/>
      <c r="I55" s="19"/>
      <c r="J55" s="22"/>
    </row>
    <row r="56" spans="1:10" x14ac:dyDescent="0.25">
      <c r="A56" s="10">
        <v>41</v>
      </c>
      <c r="B56" s="11">
        <v>292006</v>
      </c>
      <c r="C56" s="18" t="s">
        <v>60</v>
      </c>
      <c r="D56" s="14">
        <v>0</v>
      </c>
      <c r="E56" s="14">
        <v>1217.07</v>
      </c>
      <c r="F56" s="29">
        <v>0</v>
      </c>
      <c r="G56" s="27">
        <v>0</v>
      </c>
      <c r="H56" s="21"/>
      <c r="I56" s="19"/>
      <c r="J56" s="22"/>
    </row>
    <row r="57" spans="1:10" x14ac:dyDescent="0.25">
      <c r="A57" s="10">
        <v>71</v>
      </c>
      <c r="B57" s="11">
        <v>292017</v>
      </c>
      <c r="C57" s="18" t="s">
        <v>61</v>
      </c>
      <c r="D57" s="23">
        <v>1289.8699999999999</v>
      </c>
      <c r="E57" s="23">
        <v>7729.79</v>
      </c>
      <c r="F57" s="23">
        <v>0</v>
      </c>
      <c r="G57" s="27">
        <v>4540</v>
      </c>
      <c r="H57" s="21"/>
      <c r="I57" s="19"/>
      <c r="J57" s="22"/>
    </row>
    <row r="58" spans="1:10" x14ac:dyDescent="0.25">
      <c r="A58" s="10">
        <v>41</v>
      </c>
      <c r="B58" s="11">
        <v>292027</v>
      </c>
      <c r="C58" s="18" t="s">
        <v>62</v>
      </c>
      <c r="D58" s="23">
        <v>0</v>
      </c>
      <c r="E58" s="23">
        <v>631.82000000000005</v>
      </c>
      <c r="F58" s="23">
        <v>0</v>
      </c>
      <c r="G58" s="27">
        <v>0</v>
      </c>
      <c r="H58" s="21"/>
      <c r="I58" s="19"/>
      <c r="J58" s="22"/>
    </row>
    <row r="59" spans="1:10" x14ac:dyDescent="0.25">
      <c r="A59" s="10">
        <v>41</v>
      </c>
      <c r="B59" s="11">
        <v>311</v>
      </c>
      <c r="C59" s="18" t="s">
        <v>63</v>
      </c>
      <c r="D59" s="13">
        <v>1000</v>
      </c>
      <c r="E59" s="13">
        <v>1350</v>
      </c>
      <c r="F59" s="23">
        <v>0</v>
      </c>
      <c r="G59" s="27">
        <v>1000</v>
      </c>
      <c r="H59" s="21"/>
      <c r="I59" s="19"/>
      <c r="J59" s="22"/>
    </row>
    <row r="60" spans="1:10" ht="15.75" thickBot="1" x14ac:dyDescent="0.3">
      <c r="A60" s="10">
        <v>45</v>
      </c>
      <c r="B60" s="11">
        <v>312002</v>
      </c>
      <c r="C60" s="18" t="s">
        <v>355</v>
      </c>
      <c r="D60" s="13">
        <v>0</v>
      </c>
      <c r="E60" s="13">
        <v>88398</v>
      </c>
      <c r="F60" s="23">
        <v>0</v>
      </c>
      <c r="G60" s="27">
        <v>0</v>
      </c>
      <c r="H60" s="21"/>
      <c r="I60" s="19"/>
      <c r="J60" s="22"/>
    </row>
    <row r="61" spans="1:10" ht="15.75" thickBot="1" x14ac:dyDescent="0.3">
      <c r="A61" s="286" t="s">
        <v>64</v>
      </c>
      <c r="B61" s="287"/>
      <c r="C61" s="287"/>
      <c r="D61" s="180">
        <f>SUM(D7:D60)</f>
        <v>1181425.8300000003</v>
      </c>
      <c r="E61" s="180">
        <f>SUM(E7:E60)</f>
        <v>1370887.2400000002</v>
      </c>
      <c r="F61" s="180">
        <f>SUM(F7:F60)</f>
        <v>1289300</v>
      </c>
      <c r="G61" s="181">
        <f>SUM(G7:G60)</f>
        <v>1307201.53</v>
      </c>
      <c r="H61" s="21"/>
      <c r="I61" s="19"/>
      <c r="J61" s="22"/>
    </row>
    <row r="62" spans="1:10" ht="15.75" thickBot="1" x14ac:dyDescent="0.3">
      <c r="A62" s="30"/>
      <c r="B62" s="30"/>
      <c r="C62" s="30"/>
      <c r="D62" s="31"/>
      <c r="E62" s="31"/>
      <c r="F62" s="31"/>
      <c r="G62" s="2"/>
      <c r="H62" s="21"/>
      <c r="I62" s="19"/>
      <c r="J62" s="22"/>
    </row>
    <row r="63" spans="1:10" ht="15.75" thickBot="1" x14ac:dyDescent="0.3">
      <c r="A63" s="291" t="s">
        <v>65</v>
      </c>
      <c r="B63" s="292"/>
      <c r="C63" s="292"/>
      <c r="D63" s="182"/>
      <c r="E63" s="182"/>
      <c r="F63" s="182"/>
      <c r="G63" s="162"/>
      <c r="H63" s="21"/>
      <c r="I63" s="19"/>
      <c r="J63" s="22"/>
    </row>
    <row r="64" spans="1:10" x14ac:dyDescent="0.25">
      <c r="A64" s="163" t="s">
        <v>2</v>
      </c>
      <c r="B64" s="165" t="s">
        <v>3</v>
      </c>
      <c r="C64" s="164" t="s">
        <v>4</v>
      </c>
      <c r="D64" s="282" t="s">
        <v>5</v>
      </c>
      <c r="E64" s="283"/>
      <c r="F64" s="166" t="s">
        <v>6</v>
      </c>
      <c r="G64" s="167" t="s">
        <v>7</v>
      </c>
      <c r="H64" s="21"/>
      <c r="I64" s="21"/>
      <c r="J64" s="22"/>
    </row>
    <row r="65" spans="1:10" x14ac:dyDescent="0.25">
      <c r="A65" s="168" t="s">
        <v>8</v>
      </c>
      <c r="B65" s="170" t="s">
        <v>9</v>
      </c>
      <c r="C65" s="169"/>
      <c r="D65" s="289" t="s">
        <v>10</v>
      </c>
      <c r="E65" s="290"/>
      <c r="F65" s="171" t="s">
        <v>11</v>
      </c>
      <c r="G65" s="172" t="s">
        <v>12</v>
      </c>
      <c r="H65" s="21"/>
      <c r="I65" s="19"/>
      <c r="J65" s="22"/>
    </row>
    <row r="66" spans="1:10" ht="15.75" thickBot="1" x14ac:dyDescent="0.3">
      <c r="A66" s="173"/>
      <c r="B66" s="183"/>
      <c r="C66" s="183"/>
      <c r="D66" s="176" t="s">
        <v>13</v>
      </c>
      <c r="E66" s="176" t="s">
        <v>14</v>
      </c>
      <c r="F66" s="176" t="s">
        <v>80</v>
      </c>
      <c r="G66" s="177" t="s">
        <v>80</v>
      </c>
      <c r="H66" s="278"/>
      <c r="I66" s="278"/>
      <c r="J66" s="278"/>
    </row>
    <row r="67" spans="1:10" x14ac:dyDescent="0.25">
      <c r="A67" s="32">
        <v>43</v>
      </c>
      <c r="B67" s="33">
        <v>233</v>
      </c>
      <c r="C67" s="34" t="s">
        <v>66</v>
      </c>
      <c r="D67" s="8">
        <v>902.5</v>
      </c>
      <c r="E67" s="8">
        <v>2453.59</v>
      </c>
      <c r="F67" s="35">
        <v>2000</v>
      </c>
      <c r="G67" s="36">
        <v>2000</v>
      </c>
      <c r="H67" s="30"/>
      <c r="I67" s="30"/>
      <c r="J67" s="30"/>
    </row>
    <row r="68" spans="1:10" x14ac:dyDescent="0.25">
      <c r="A68" s="37">
        <v>45</v>
      </c>
      <c r="B68" s="38">
        <v>322002</v>
      </c>
      <c r="C68" s="39" t="s">
        <v>359</v>
      </c>
      <c r="D68" s="40">
        <v>0</v>
      </c>
      <c r="E68" s="40">
        <v>0</v>
      </c>
      <c r="F68" s="35">
        <v>0</v>
      </c>
      <c r="G68" s="41">
        <v>106954</v>
      </c>
      <c r="H68" s="278"/>
      <c r="I68" s="278"/>
      <c r="J68" s="278"/>
    </row>
    <row r="69" spans="1:10" x14ac:dyDescent="0.25">
      <c r="A69" s="37" t="s">
        <v>67</v>
      </c>
      <c r="B69" s="38">
        <v>322001</v>
      </c>
      <c r="C69" s="39" t="s">
        <v>68</v>
      </c>
      <c r="D69" s="42">
        <v>0</v>
      </c>
      <c r="E69" s="42">
        <v>747.91</v>
      </c>
      <c r="F69" s="35">
        <v>0</v>
      </c>
      <c r="G69" s="41">
        <v>0</v>
      </c>
      <c r="H69" s="3"/>
      <c r="I69" s="3"/>
      <c r="J69" s="3"/>
    </row>
    <row r="70" spans="1:10" x14ac:dyDescent="0.25">
      <c r="A70" s="43" t="s">
        <v>36</v>
      </c>
      <c r="B70" s="44">
        <v>322001</v>
      </c>
      <c r="C70" s="39" t="s">
        <v>69</v>
      </c>
      <c r="D70" s="45">
        <v>0</v>
      </c>
      <c r="E70" s="45">
        <v>6357.27</v>
      </c>
      <c r="F70" s="35">
        <v>0</v>
      </c>
      <c r="G70" s="41">
        <v>0</v>
      </c>
      <c r="H70" s="3"/>
      <c r="I70" s="3"/>
      <c r="J70" s="3"/>
    </row>
    <row r="71" spans="1:10" ht="15.75" thickBot="1" x14ac:dyDescent="0.3">
      <c r="A71" s="37" t="s">
        <v>70</v>
      </c>
      <c r="B71" s="38">
        <v>322002</v>
      </c>
      <c r="C71" s="39" t="s">
        <v>71</v>
      </c>
      <c r="D71" s="13">
        <v>106863.77</v>
      </c>
      <c r="E71" s="13">
        <v>0</v>
      </c>
      <c r="F71" s="14">
        <v>0</v>
      </c>
      <c r="G71" s="46">
        <v>0</v>
      </c>
      <c r="H71" s="3"/>
      <c r="I71" s="3"/>
      <c r="J71" s="3"/>
    </row>
    <row r="72" spans="1:10" ht="15.75" thickBot="1" x14ac:dyDescent="0.3">
      <c r="A72" s="286" t="s">
        <v>72</v>
      </c>
      <c r="B72" s="287"/>
      <c r="C72" s="287"/>
      <c r="D72" s="184">
        <f>SUM(D67:D71)</f>
        <v>107766.27</v>
      </c>
      <c r="E72" s="184">
        <f>SUM(E67:E71)</f>
        <v>9558.77</v>
      </c>
      <c r="F72" s="185">
        <v>2000</v>
      </c>
      <c r="G72" s="186">
        <v>108954</v>
      </c>
      <c r="H72" s="47"/>
      <c r="I72" s="48"/>
      <c r="J72" s="1"/>
    </row>
    <row r="73" spans="1:10" x14ac:dyDescent="0.25">
      <c r="A73" s="30"/>
      <c r="B73" s="30"/>
      <c r="C73" s="30"/>
      <c r="D73" s="49"/>
      <c r="E73" s="49"/>
      <c r="F73" s="49"/>
      <c r="G73" s="2"/>
      <c r="H73" s="21"/>
      <c r="I73" s="19"/>
      <c r="J73" s="24"/>
    </row>
    <row r="74" spans="1:10" ht="15.75" thickBot="1" x14ac:dyDescent="0.3">
      <c r="A74" s="278"/>
      <c r="B74" s="278"/>
      <c r="C74" s="278"/>
      <c r="D74" s="49"/>
      <c r="E74" s="49"/>
      <c r="F74" s="49"/>
      <c r="G74" s="2"/>
      <c r="H74" s="47"/>
      <c r="I74" s="48"/>
      <c r="J74" s="1"/>
    </row>
    <row r="75" spans="1:10" ht="15.75" thickBot="1" x14ac:dyDescent="0.3">
      <c r="A75" s="291" t="s">
        <v>73</v>
      </c>
      <c r="B75" s="292"/>
      <c r="C75" s="292"/>
      <c r="D75" s="182"/>
      <c r="E75" s="182"/>
      <c r="F75" s="182"/>
      <c r="G75" s="162"/>
      <c r="H75" s="47"/>
      <c r="I75" s="48"/>
      <c r="J75" s="1"/>
    </row>
    <row r="76" spans="1:10" x14ac:dyDescent="0.25">
      <c r="A76" s="163" t="s">
        <v>2</v>
      </c>
      <c r="B76" s="165" t="s">
        <v>3</v>
      </c>
      <c r="C76" s="164" t="s">
        <v>4</v>
      </c>
      <c r="D76" s="282" t="s">
        <v>5</v>
      </c>
      <c r="E76" s="283"/>
      <c r="F76" s="166" t="s">
        <v>6</v>
      </c>
      <c r="G76" s="167" t="s">
        <v>7</v>
      </c>
      <c r="H76" s="47"/>
      <c r="I76" s="48"/>
      <c r="J76" s="1"/>
    </row>
    <row r="77" spans="1:10" x14ac:dyDescent="0.25">
      <c r="A77" s="168" t="s">
        <v>8</v>
      </c>
      <c r="B77" s="170" t="s">
        <v>9</v>
      </c>
      <c r="C77" s="169"/>
      <c r="D77" s="289" t="s">
        <v>10</v>
      </c>
      <c r="E77" s="290"/>
      <c r="F77" s="171" t="s">
        <v>11</v>
      </c>
      <c r="G77" s="172" t="s">
        <v>12</v>
      </c>
      <c r="H77" s="47"/>
      <c r="I77" s="48"/>
      <c r="J77" s="1"/>
    </row>
    <row r="78" spans="1:10" ht="15.75" thickBot="1" x14ac:dyDescent="0.3">
      <c r="A78" s="173"/>
      <c r="B78" s="183"/>
      <c r="C78" s="183"/>
      <c r="D78" s="176" t="s">
        <v>13</v>
      </c>
      <c r="E78" s="176" t="s">
        <v>14</v>
      </c>
      <c r="F78" s="176" t="s">
        <v>80</v>
      </c>
      <c r="G78" s="177" t="s">
        <v>80</v>
      </c>
      <c r="H78" s="47"/>
      <c r="I78" s="48"/>
      <c r="J78" s="1"/>
    </row>
    <row r="79" spans="1:10" x14ac:dyDescent="0.25">
      <c r="A79" s="50">
        <v>1319</v>
      </c>
      <c r="B79" s="51">
        <v>453</v>
      </c>
      <c r="C79" s="6" t="s">
        <v>74</v>
      </c>
      <c r="D79" s="52">
        <v>76.84</v>
      </c>
      <c r="E79" s="52">
        <v>65.8</v>
      </c>
      <c r="F79" s="53">
        <v>0</v>
      </c>
      <c r="G79" s="54">
        <v>558.71</v>
      </c>
      <c r="H79" s="278"/>
      <c r="I79" s="278"/>
      <c r="J79" s="278"/>
    </row>
    <row r="80" spans="1:10" ht="15.75" thickBot="1" x14ac:dyDescent="0.3">
      <c r="A80" s="43">
        <v>41</v>
      </c>
      <c r="B80" s="44">
        <v>454</v>
      </c>
      <c r="C80" s="55" t="s">
        <v>75</v>
      </c>
      <c r="D80" s="56">
        <v>0</v>
      </c>
      <c r="E80" s="56">
        <v>0</v>
      </c>
      <c r="F80" s="57">
        <v>141500</v>
      </c>
      <c r="G80" s="58">
        <v>141500</v>
      </c>
      <c r="H80" s="30"/>
      <c r="I80" s="30"/>
      <c r="J80" s="30"/>
    </row>
    <row r="81" spans="1:10" ht="15.75" thickBot="1" x14ac:dyDescent="0.3">
      <c r="A81" s="286" t="s">
        <v>76</v>
      </c>
      <c r="B81" s="287"/>
      <c r="C81" s="288"/>
      <c r="D81" s="187">
        <v>76.84</v>
      </c>
      <c r="E81" s="187">
        <v>66</v>
      </c>
      <c r="F81" s="188">
        <v>141500</v>
      </c>
      <c r="G81" s="189">
        <f>SUM(G79:G80)</f>
        <v>142058.71</v>
      </c>
      <c r="H81" s="278"/>
      <c r="I81" s="278"/>
      <c r="J81" s="278"/>
    </row>
    <row r="82" spans="1:10" x14ac:dyDescent="0.25">
      <c r="A82" s="59"/>
      <c r="B82" s="60"/>
      <c r="C82" s="61"/>
      <c r="D82" s="49"/>
      <c r="E82" s="49"/>
      <c r="F82" s="49"/>
      <c r="G82" s="2"/>
      <c r="H82" s="30"/>
      <c r="I82" s="30"/>
      <c r="J82" s="30"/>
    </row>
    <row r="83" spans="1:10" ht="15.75" thickBot="1" x14ac:dyDescent="0.3">
      <c r="A83" s="279"/>
      <c r="B83" s="279"/>
      <c r="C83" s="1"/>
      <c r="D83" s="62"/>
      <c r="E83" s="62"/>
      <c r="F83" s="62"/>
      <c r="G83" s="2"/>
      <c r="H83" s="47"/>
      <c r="I83" s="48"/>
      <c r="J83" s="22"/>
    </row>
    <row r="84" spans="1:10" ht="15.75" thickBot="1" x14ac:dyDescent="0.3">
      <c r="A84" s="280" t="s">
        <v>77</v>
      </c>
      <c r="B84" s="281"/>
      <c r="C84" s="160"/>
      <c r="D84" s="190"/>
      <c r="E84" s="190"/>
      <c r="F84" s="190"/>
      <c r="G84" s="162"/>
      <c r="H84" s="47"/>
      <c r="I84" s="48"/>
      <c r="J84" s="22"/>
    </row>
    <row r="85" spans="1:10" x14ac:dyDescent="0.25">
      <c r="A85" s="163" t="s">
        <v>2</v>
      </c>
      <c r="B85" s="165" t="s">
        <v>3</v>
      </c>
      <c r="C85" s="164" t="s">
        <v>4</v>
      </c>
      <c r="D85" s="282" t="s">
        <v>5</v>
      </c>
      <c r="E85" s="283"/>
      <c r="F85" s="191" t="s">
        <v>6</v>
      </c>
      <c r="G85" s="167" t="s">
        <v>7</v>
      </c>
      <c r="H85" s="47"/>
      <c r="I85" s="48"/>
      <c r="J85" s="22"/>
    </row>
    <row r="86" spans="1:10" ht="15.75" thickBot="1" x14ac:dyDescent="0.3">
      <c r="A86" s="192" t="s">
        <v>8</v>
      </c>
      <c r="B86" s="175" t="s">
        <v>9</v>
      </c>
      <c r="C86" s="193"/>
      <c r="D86" s="284" t="s">
        <v>10</v>
      </c>
      <c r="E86" s="285"/>
      <c r="F86" s="194" t="s">
        <v>11</v>
      </c>
      <c r="G86" s="195" t="s">
        <v>12</v>
      </c>
      <c r="H86" s="47"/>
      <c r="I86" s="48"/>
      <c r="J86" s="22"/>
    </row>
    <row r="87" spans="1:10" ht="15.75" thickBot="1" x14ac:dyDescent="0.3">
      <c r="A87" s="173"/>
      <c r="B87" s="183"/>
      <c r="C87" s="183"/>
      <c r="D87" s="176" t="s">
        <v>13</v>
      </c>
      <c r="E87" s="176" t="s">
        <v>14</v>
      </c>
      <c r="F87" s="176" t="s">
        <v>80</v>
      </c>
      <c r="G87" s="177" t="s">
        <v>80</v>
      </c>
      <c r="H87" s="278"/>
      <c r="I87" s="278"/>
      <c r="J87" s="278"/>
    </row>
    <row r="88" spans="1:10" ht="15.75" thickBot="1" x14ac:dyDescent="0.3">
      <c r="A88" s="43"/>
      <c r="B88" s="44">
        <v>699</v>
      </c>
      <c r="C88" s="63" t="s">
        <v>78</v>
      </c>
      <c r="D88" s="64">
        <v>7607.3</v>
      </c>
      <c r="E88" s="64">
        <v>8939.67</v>
      </c>
      <c r="F88" s="64">
        <v>6300</v>
      </c>
      <c r="G88" s="65">
        <v>7312.28</v>
      </c>
      <c r="H88" s="1"/>
      <c r="I88" s="60"/>
      <c r="J88" s="61"/>
    </row>
    <row r="89" spans="1:10" ht="15.75" thickBot="1" x14ac:dyDescent="0.3">
      <c r="A89" s="286" t="s">
        <v>77</v>
      </c>
      <c r="B89" s="287"/>
      <c r="C89" s="288"/>
      <c r="D89" s="180">
        <v>7607.3</v>
      </c>
      <c r="E89" s="180">
        <v>8940</v>
      </c>
      <c r="F89" s="180">
        <v>6300</v>
      </c>
      <c r="G89" s="196">
        <v>7312</v>
      </c>
      <c r="H89" s="66"/>
      <c r="I89" s="66"/>
      <c r="J89" s="66"/>
    </row>
    <row r="90" spans="1:10" x14ac:dyDescent="0.25">
      <c r="A90" s="2"/>
      <c r="B90" s="2"/>
      <c r="C90" s="2"/>
      <c r="D90" s="62"/>
      <c r="E90" s="62"/>
      <c r="F90" s="62"/>
      <c r="G90" s="2"/>
      <c r="H90" s="279"/>
      <c r="I90" s="279"/>
      <c r="J90" s="1"/>
    </row>
    <row r="91" spans="1:10" ht="15.75" thickBot="1" x14ac:dyDescent="0.3">
      <c r="A91" s="2"/>
      <c r="B91" s="2"/>
      <c r="C91" s="2"/>
      <c r="D91" s="62"/>
      <c r="E91" s="62"/>
      <c r="F91" s="62"/>
      <c r="G91" s="2"/>
      <c r="H91" s="67"/>
      <c r="I91" s="48"/>
      <c r="J91" s="1"/>
    </row>
    <row r="92" spans="1:10" ht="15.75" thickBot="1" x14ac:dyDescent="0.3">
      <c r="A92" s="276" t="s">
        <v>79</v>
      </c>
      <c r="B92" s="277"/>
      <c r="C92" s="277"/>
      <c r="D92" s="198">
        <v>1296876.24</v>
      </c>
      <c r="E92" s="198">
        <v>1389452</v>
      </c>
      <c r="F92" s="198">
        <v>1439100</v>
      </c>
      <c r="G92" s="199">
        <v>1565527</v>
      </c>
      <c r="H92" s="3"/>
      <c r="I92" s="68"/>
      <c r="J92" s="3"/>
    </row>
    <row r="93" spans="1:10" x14ac:dyDescent="0.25">
      <c r="A93" s="2"/>
      <c r="B93" s="2"/>
      <c r="C93" s="2"/>
      <c r="D93" s="62"/>
      <c r="E93" s="62"/>
      <c r="F93" s="62"/>
      <c r="G93" s="2"/>
      <c r="H93" s="3"/>
      <c r="I93" s="3"/>
      <c r="J93" s="3"/>
    </row>
    <row r="94" spans="1:10" x14ac:dyDescent="0.25">
      <c r="A94" s="2"/>
      <c r="B94" s="2"/>
      <c r="C94" s="2"/>
      <c r="D94" s="2"/>
      <c r="E94" s="2"/>
      <c r="F94" s="2"/>
      <c r="G94" s="2"/>
      <c r="H94" s="47"/>
      <c r="I94" s="48"/>
      <c r="J94" s="1"/>
    </row>
    <row r="95" spans="1:10" x14ac:dyDescent="0.25">
      <c r="A95" s="2"/>
      <c r="B95" s="2"/>
      <c r="C95" s="2"/>
      <c r="D95" s="2"/>
      <c r="E95" s="2"/>
      <c r="F95" s="2"/>
      <c r="G95" s="2"/>
      <c r="H95" s="278"/>
      <c r="I95" s="278"/>
      <c r="J95" s="278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78"/>
      <c r="I98" s="278"/>
      <c r="J98" s="278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mergeCells count="28">
    <mergeCell ref="A63:C63"/>
    <mergeCell ref="D64:E64"/>
    <mergeCell ref="D65:E65"/>
    <mergeCell ref="A2:C2"/>
    <mergeCell ref="A3:C3"/>
    <mergeCell ref="D4:E4"/>
    <mergeCell ref="D5:E5"/>
    <mergeCell ref="A61:C61"/>
    <mergeCell ref="H66:J66"/>
    <mergeCell ref="H68:J68"/>
    <mergeCell ref="A72:C72"/>
    <mergeCell ref="A75:C75"/>
    <mergeCell ref="D76:E76"/>
    <mergeCell ref="A74:C74"/>
    <mergeCell ref="D77:E77"/>
    <mergeCell ref="H79:J79"/>
    <mergeCell ref="A81:C81"/>
    <mergeCell ref="H81:J81"/>
    <mergeCell ref="H90:I90"/>
    <mergeCell ref="A92:C92"/>
    <mergeCell ref="H95:J95"/>
    <mergeCell ref="H98:J98"/>
    <mergeCell ref="A83:B83"/>
    <mergeCell ref="A84:B84"/>
    <mergeCell ref="D85:E85"/>
    <mergeCell ref="D86:E86"/>
    <mergeCell ref="H87:J87"/>
    <mergeCell ref="A89:C8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opLeftCell="A190" workbookViewId="0">
      <selection activeCell="F99" sqref="F99"/>
    </sheetView>
  </sheetViews>
  <sheetFormatPr defaultRowHeight="15" x14ac:dyDescent="0.25"/>
  <cols>
    <col min="2" max="2" width="19.42578125" customWidth="1"/>
    <col min="3" max="3" width="35.140625" customWidth="1"/>
    <col min="4" max="4" width="12.42578125" customWidth="1"/>
    <col min="5" max="5" width="13.7109375" customWidth="1"/>
    <col min="6" max="6" width="12.85546875" customWidth="1"/>
    <col min="7" max="7" width="12" customWidth="1"/>
    <col min="8" max="8" width="7.28515625" customWidth="1"/>
  </cols>
  <sheetData>
    <row r="1" spans="1:12" ht="19.5" thickBot="1" x14ac:dyDescent="0.35">
      <c r="A1" s="69" t="s">
        <v>81</v>
      </c>
      <c r="B1" s="70"/>
      <c r="C1" s="70"/>
    </row>
    <row r="2" spans="1:12" x14ac:dyDescent="0.25">
      <c r="A2" s="163" t="s">
        <v>2</v>
      </c>
      <c r="B2" s="226" t="s">
        <v>3</v>
      </c>
      <c r="C2" s="164" t="s">
        <v>4</v>
      </c>
      <c r="D2" s="302" t="s">
        <v>5</v>
      </c>
      <c r="E2" s="282"/>
      <c r="F2" s="228" t="s">
        <v>6</v>
      </c>
      <c r="G2" s="229" t="s">
        <v>7</v>
      </c>
      <c r="H2" s="230"/>
      <c r="I2" s="231"/>
      <c r="J2" s="3"/>
      <c r="K2" s="3"/>
      <c r="L2" s="3"/>
    </row>
    <row r="3" spans="1:12" x14ac:dyDescent="0.25">
      <c r="A3" s="168" t="s">
        <v>8</v>
      </c>
      <c r="B3" s="170" t="s">
        <v>9</v>
      </c>
      <c r="C3" s="170"/>
      <c r="D3" s="289" t="s">
        <v>10</v>
      </c>
      <c r="E3" s="290"/>
      <c r="F3" s="232" t="s">
        <v>11</v>
      </c>
      <c r="G3" s="233" t="s">
        <v>12</v>
      </c>
      <c r="H3" s="197"/>
      <c r="I3" s="234"/>
      <c r="J3" s="3"/>
      <c r="K3" s="3"/>
      <c r="L3" s="3"/>
    </row>
    <row r="4" spans="1:12" ht="15.75" thickBot="1" x14ac:dyDescent="0.3">
      <c r="A4" s="192"/>
      <c r="B4" s="175"/>
      <c r="C4" s="174"/>
      <c r="D4" s="175" t="s">
        <v>82</v>
      </c>
      <c r="E4" s="175" t="s">
        <v>83</v>
      </c>
      <c r="F4" s="175" t="s">
        <v>360</v>
      </c>
      <c r="G4" s="175" t="s">
        <v>360</v>
      </c>
      <c r="H4" s="235"/>
      <c r="I4" s="236"/>
      <c r="J4" s="3"/>
      <c r="K4" s="3"/>
      <c r="L4" s="3"/>
    </row>
    <row r="5" spans="1:12" x14ac:dyDescent="0.25">
      <c r="A5" s="71">
        <v>111</v>
      </c>
      <c r="B5" s="71" t="s">
        <v>84</v>
      </c>
      <c r="C5" s="72" t="s">
        <v>85</v>
      </c>
      <c r="D5" s="73">
        <v>2392.02</v>
      </c>
      <c r="E5" s="73">
        <v>2402.5</v>
      </c>
      <c r="F5" s="74">
        <v>2410</v>
      </c>
      <c r="G5" s="74">
        <v>2412.9499999999998</v>
      </c>
      <c r="H5" s="75">
        <v>1</v>
      </c>
      <c r="I5" s="75" t="s">
        <v>86</v>
      </c>
      <c r="J5" s="76"/>
      <c r="K5" s="76"/>
      <c r="L5" s="77"/>
    </row>
    <row r="6" spans="1:12" x14ac:dyDescent="0.25">
      <c r="A6" s="78">
        <v>41</v>
      </c>
      <c r="B6" s="71" t="s">
        <v>84</v>
      </c>
      <c r="C6" s="72" t="s">
        <v>87</v>
      </c>
      <c r="D6" s="79">
        <v>2690.4</v>
      </c>
      <c r="E6" s="79">
        <v>3800.16</v>
      </c>
      <c r="F6" s="80">
        <v>4000</v>
      </c>
      <c r="G6" s="80">
        <v>3340</v>
      </c>
      <c r="H6" s="81">
        <v>1</v>
      </c>
      <c r="I6" s="81" t="s">
        <v>86</v>
      </c>
      <c r="J6" s="76"/>
      <c r="K6" s="76"/>
      <c r="L6" s="77"/>
    </row>
    <row r="7" spans="1:12" x14ac:dyDescent="0.25">
      <c r="A7" s="82">
        <v>41</v>
      </c>
      <c r="B7" s="83" t="s">
        <v>88</v>
      </c>
      <c r="C7" s="84" t="s">
        <v>89</v>
      </c>
      <c r="D7" s="79">
        <v>11600</v>
      </c>
      <c r="E7" s="79">
        <v>13136.66</v>
      </c>
      <c r="F7" s="80">
        <v>11000</v>
      </c>
      <c r="G7" s="80">
        <v>11000</v>
      </c>
      <c r="H7" s="85">
        <v>1</v>
      </c>
      <c r="I7" s="81" t="s">
        <v>90</v>
      </c>
      <c r="J7" s="86"/>
      <c r="K7" s="87"/>
      <c r="L7" s="88"/>
    </row>
    <row r="8" spans="1:12" x14ac:dyDescent="0.25">
      <c r="A8" s="82">
        <v>41</v>
      </c>
      <c r="B8" s="83" t="s">
        <v>91</v>
      </c>
      <c r="C8" s="84" t="s">
        <v>92</v>
      </c>
      <c r="D8" s="89">
        <v>3748.67</v>
      </c>
      <c r="E8" s="89">
        <v>4270.25</v>
      </c>
      <c r="F8" s="80">
        <v>3600</v>
      </c>
      <c r="G8" s="80">
        <v>3600</v>
      </c>
      <c r="H8" s="85">
        <v>1</v>
      </c>
      <c r="I8" s="81" t="s">
        <v>90</v>
      </c>
      <c r="J8" s="86"/>
      <c r="K8" s="87"/>
      <c r="L8" s="88"/>
    </row>
    <row r="9" spans="1:12" x14ac:dyDescent="0.25">
      <c r="A9" s="82">
        <v>41</v>
      </c>
      <c r="B9" s="83" t="s">
        <v>93</v>
      </c>
      <c r="C9" s="84" t="s">
        <v>94</v>
      </c>
      <c r="D9" s="79">
        <v>1080</v>
      </c>
      <c r="E9" s="79">
        <v>951.37</v>
      </c>
      <c r="F9" s="80">
        <v>2100</v>
      </c>
      <c r="G9" s="80">
        <v>3350</v>
      </c>
      <c r="H9" s="81">
        <v>1</v>
      </c>
      <c r="I9" s="81" t="s">
        <v>95</v>
      </c>
      <c r="J9" s="86"/>
      <c r="K9" s="87"/>
      <c r="L9" s="88"/>
    </row>
    <row r="10" spans="1:12" x14ac:dyDescent="0.25">
      <c r="A10" s="298" t="s">
        <v>96</v>
      </c>
      <c r="B10" s="299"/>
      <c r="C10" s="300"/>
      <c r="D10" s="237">
        <f>SUM(D5:D9)</f>
        <v>21511.089999999997</v>
      </c>
      <c r="E10" s="237">
        <f>SUM(E5:E9)</f>
        <v>24560.94</v>
      </c>
      <c r="F10" s="237">
        <f>SUM(F5:F9)</f>
        <v>23110</v>
      </c>
      <c r="G10" s="237">
        <f>SUM(G5:G9)</f>
        <v>23702.95</v>
      </c>
      <c r="H10" s="238"/>
      <c r="I10" s="238"/>
      <c r="J10" s="297"/>
      <c r="K10" s="297"/>
      <c r="L10" s="297"/>
    </row>
    <row r="11" spans="1:12" x14ac:dyDescent="0.25">
      <c r="A11" s="90"/>
      <c r="B11" s="90"/>
      <c r="C11" s="90"/>
      <c r="J11" s="2"/>
      <c r="K11" s="2"/>
      <c r="L11" s="2"/>
    </row>
    <row r="12" spans="1:12" x14ac:dyDescent="0.25">
      <c r="A12" s="82">
        <v>41</v>
      </c>
      <c r="B12" s="83" t="s">
        <v>97</v>
      </c>
      <c r="C12" s="84" t="s">
        <v>98</v>
      </c>
      <c r="D12" s="79">
        <v>364.99</v>
      </c>
      <c r="E12" s="79">
        <v>355.7</v>
      </c>
      <c r="F12" s="80">
        <v>450</v>
      </c>
      <c r="G12" s="80">
        <v>1000</v>
      </c>
      <c r="H12" s="85">
        <v>2</v>
      </c>
      <c r="I12" s="81" t="s">
        <v>99</v>
      </c>
      <c r="J12" s="86"/>
      <c r="K12" s="87"/>
      <c r="L12" s="77"/>
    </row>
    <row r="13" spans="1:12" x14ac:dyDescent="0.25">
      <c r="A13" s="91">
        <v>41</v>
      </c>
      <c r="B13" s="92" t="s">
        <v>100</v>
      </c>
      <c r="C13" s="93" t="s">
        <v>101</v>
      </c>
      <c r="D13" s="79">
        <v>1524.08</v>
      </c>
      <c r="E13" s="79">
        <v>1338.13</v>
      </c>
      <c r="F13" s="80">
        <v>1300</v>
      </c>
      <c r="G13" s="80">
        <v>1300</v>
      </c>
      <c r="H13" s="85">
        <v>2</v>
      </c>
      <c r="I13" s="81" t="s">
        <v>102</v>
      </c>
      <c r="J13" s="297"/>
      <c r="K13" s="297"/>
      <c r="L13" s="297"/>
    </row>
    <row r="14" spans="1:12" x14ac:dyDescent="0.25">
      <c r="A14" s="301" t="s">
        <v>103</v>
      </c>
      <c r="B14" s="301"/>
      <c r="C14" s="301"/>
      <c r="D14" s="237">
        <f>SUM(D12:D13)</f>
        <v>1889.07</v>
      </c>
      <c r="E14" s="237">
        <f>SUM(E12:E13)</f>
        <v>1693.8300000000002</v>
      </c>
      <c r="F14" s="239">
        <v>1750</v>
      </c>
      <c r="G14" s="239">
        <v>2300</v>
      </c>
      <c r="H14" s="238"/>
      <c r="I14" s="238"/>
      <c r="J14" s="2"/>
      <c r="K14" s="2"/>
      <c r="L14" s="2"/>
    </row>
    <row r="15" spans="1:12" x14ac:dyDescent="0.25">
      <c r="A15" s="90"/>
      <c r="B15" s="90"/>
      <c r="C15" s="90"/>
      <c r="J15" s="86"/>
      <c r="K15" s="87"/>
      <c r="L15" s="88"/>
    </row>
    <row r="16" spans="1:12" x14ac:dyDescent="0.25">
      <c r="J16" s="86"/>
      <c r="K16" s="87"/>
      <c r="L16" s="88"/>
    </row>
    <row r="17" spans="1:12" x14ac:dyDescent="0.25">
      <c r="A17" s="82">
        <v>41</v>
      </c>
      <c r="B17" s="83" t="s">
        <v>104</v>
      </c>
      <c r="C17" s="84" t="s">
        <v>105</v>
      </c>
      <c r="D17" s="94">
        <v>291.12</v>
      </c>
      <c r="E17" s="94">
        <v>3841.71</v>
      </c>
      <c r="F17" s="94">
        <v>4000</v>
      </c>
      <c r="G17" s="95">
        <v>2500</v>
      </c>
      <c r="H17" s="96">
        <v>3</v>
      </c>
      <c r="I17" s="96" t="s">
        <v>106</v>
      </c>
      <c r="J17" s="86"/>
      <c r="K17" s="86"/>
      <c r="L17" s="88"/>
    </row>
    <row r="18" spans="1:12" x14ac:dyDescent="0.25">
      <c r="A18" s="82">
        <v>41</v>
      </c>
      <c r="B18" s="83" t="s">
        <v>107</v>
      </c>
      <c r="C18" s="84" t="s">
        <v>108</v>
      </c>
      <c r="D18" s="97">
        <v>422.99</v>
      </c>
      <c r="E18" s="97">
        <v>108</v>
      </c>
      <c r="F18" s="97">
        <v>350</v>
      </c>
      <c r="G18" s="97">
        <v>350</v>
      </c>
      <c r="H18" s="85">
        <v>3</v>
      </c>
      <c r="I18" s="81" t="s">
        <v>106</v>
      </c>
      <c r="J18" s="297"/>
      <c r="K18" s="297"/>
      <c r="L18" s="297"/>
    </row>
    <row r="19" spans="1:12" x14ac:dyDescent="0.25">
      <c r="A19" s="82">
        <v>41</v>
      </c>
      <c r="B19" s="82" t="s">
        <v>109</v>
      </c>
      <c r="C19" s="84" t="s">
        <v>110</v>
      </c>
      <c r="D19" s="97">
        <v>1371.75</v>
      </c>
      <c r="E19" s="97">
        <v>1648</v>
      </c>
      <c r="F19" s="97">
        <v>1600</v>
      </c>
      <c r="G19" s="97">
        <v>1600</v>
      </c>
      <c r="H19" s="85">
        <v>3</v>
      </c>
      <c r="I19" s="81" t="s">
        <v>111</v>
      </c>
    </row>
    <row r="20" spans="1:12" x14ac:dyDescent="0.25">
      <c r="A20" s="78">
        <v>41</v>
      </c>
      <c r="B20" s="78" t="s">
        <v>112</v>
      </c>
      <c r="C20" s="98" t="s">
        <v>113</v>
      </c>
      <c r="D20" s="99">
        <v>951.08</v>
      </c>
      <c r="E20" s="99">
        <v>659</v>
      </c>
      <c r="F20" s="99">
        <v>1000</v>
      </c>
      <c r="G20" s="99">
        <v>1000</v>
      </c>
      <c r="H20" s="81">
        <v>3</v>
      </c>
      <c r="I20" s="81" t="s">
        <v>106</v>
      </c>
    </row>
    <row r="21" spans="1:12" x14ac:dyDescent="0.25">
      <c r="A21" s="82">
        <v>41</v>
      </c>
      <c r="B21" s="82" t="s">
        <v>114</v>
      </c>
      <c r="C21" s="84" t="s">
        <v>115</v>
      </c>
      <c r="D21" s="97">
        <v>7952.86</v>
      </c>
      <c r="E21" s="97">
        <v>0</v>
      </c>
      <c r="F21" s="97">
        <v>0</v>
      </c>
      <c r="G21" s="97">
        <v>0</v>
      </c>
      <c r="H21" s="85">
        <v>3</v>
      </c>
      <c r="I21" s="81" t="s">
        <v>111</v>
      </c>
    </row>
    <row r="22" spans="1:12" x14ac:dyDescent="0.25">
      <c r="A22" s="298" t="s">
        <v>116</v>
      </c>
      <c r="B22" s="299"/>
      <c r="C22" s="300"/>
      <c r="D22" s="239">
        <f>SUM(D17:D21)</f>
        <v>10989.8</v>
      </c>
      <c r="E22" s="239">
        <f>SUM(E17:E21)</f>
        <v>6256.71</v>
      </c>
      <c r="F22" s="239">
        <f>SUM(F17:F21)</f>
        <v>6950</v>
      </c>
      <c r="G22" s="240">
        <v>5450</v>
      </c>
      <c r="H22" s="241"/>
      <c r="I22" s="241"/>
      <c r="J22" s="86"/>
      <c r="K22" s="100"/>
      <c r="L22" s="88"/>
    </row>
    <row r="23" spans="1:12" x14ac:dyDescent="0.25">
      <c r="A23" s="90"/>
      <c r="B23" s="90"/>
      <c r="C23" s="90"/>
      <c r="J23" s="86"/>
      <c r="K23" s="100"/>
      <c r="L23" s="88"/>
    </row>
    <row r="24" spans="1:12" x14ac:dyDescent="0.25">
      <c r="A24" s="78">
        <v>111</v>
      </c>
      <c r="B24" s="78" t="s">
        <v>117</v>
      </c>
      <c r="C24" s="98" t="s">
        <v>22</v>
      </c>
      <c r="D24" s="101">
        <v>739.86</v>
      </c>
      <c r="E24" s="101">
        <v>743.16</v>
      </c>
      <c r="F24" s="102">
        <v>740</v>
      </c>
      <c r="G24" s="102">
        <v>768.26</v>
      </c>
      <c r="H24" s="103">
        <v>4</v>
      </c>
      <c r="I24" s="104" t="s">
        <v>118</v>
      </c>
      <c r="J24" s="86"/>
      <c r="K24" s="100"/>
      <c r="L24" s="88"/>
    </row>
    <row r="25" spans="1:12" x14ac:dyDescent="0.25">
      <c r="A25" s="82">
        <v>111</v>
      </c>
      <c r="B25" s="78" t="s">
        <v>119</v>
      </c>
      <c r="C25" s="98" t="s">
        <v>120</v>
      </c>
      <c r="D25" s="101">
        <v>2869.09</v>
      </c>
      <c r="E25" s="101">
        <v>2932.74</v>
      </c>
      <c r="F25" s="102">
        <v>2950</v>
      </c>
      <c r="G25" s="102">
        <v>3001</v>
      </c>
      <c r="H25" s="103">
        <v>4</v>
      </c>
      <c r="I25" s="81" t="s">
        <v>121</v>
      </c>
      <c r="J25" s="86"/>
      <c r="K25" s="105"/>
      <c r="L25" s="88"/>
    </row>
    <row r="26" spans="1:12" x14ac:dyDescent="0.25">
      <c r="A26" s="82">
        <v>41</v>
      </c>
      <c r="B26" s="106" t="s">
        <v>122</v>
      </c>
      <c r="C26" s="84" t="s">
        <v>123</v>
      </c>
      <c r="D26" s="101">
        <v>1500</v>
      </c>
      <c r="E26" s="101">
        <v>1500</v>
      </c>
      <c r="F26" s="102">
        <v>1500</v>
      </c>
      <c r="G26" s="102">
        <v>1500</v>
      </c>
      <c r="H26" s="107">
        <v>4</v>
      </c>
      <c r="I26" s="81" t="s">
        <v>124</v>
      </c>
      <c r="J26" s="86"/>
      <c r="K26" s="87"/>
      <c r="L26" s="20"/>
    </row>
    <row r="27" spans="1:12" x14ac:dyDescent="0.25">
      <c r="A27" s="82">
        <v>41</v>
      </c>
      <c r="B27" s="106" t="s">
        <v>125</v>
      </c>
      <c r="C27" s="84" t="s">
        <v>126</v>
      </c>
      <c r="D27" s="101">
        <v>14491.23</v>
      </c>
      <c r="E27" s="101">
        <v>4601.99</v>
      </c>
      <c r="F27" s="102">
        <v>20000</v>
      </c>
      <c r="G27" s="102">
        <v>33000</v>
      </c>
      <c r="H27" s="103">
        <v>4</v>
      </c>
      <c r="I27" s="81" t="s">
        <v>127</v>
      </c>
      <c r="J27" s="86"/>
      <c r="K27" s="87"/>
      <c r="L27" s="108"/>
    </row>
    <row r="28" spans="1:12" x14ac:dyDescent="0.25">
      <c r="A28" s="82">
        <v>41</v>
      </c>
      <c r="B28" s="106" t="s">
        <v>128</v>
      </c>
      <c r="C28" s="84" t="s">
        <v>129</v>
      </c>
      <c r="D28" s="101">
        <v>4251.33</v>
      </c>
      <c r="E28" s="101">
        <v>860.8</v>
      </c>
      <c r="F28" s="102">
        <v>2000</v>
      </c>
      <c r="G28" s="102">
        <v>2000</v>
      </c>
      <c r="H28" s="103">
        <v>4</v>
      </c>
      <c r="I28" s="81" t="s">
        <v>130</v>
      </c>
      <c r="J28" s="86"/>
      <c r="K28" s="87"/>
      <c r="L28" s="20"/>
    </row>
    <row r="29" spans="1:12" x14ac:dyDescent="0.25">
      <c r="A29" s="82">
        <v>41</v>
      </c>
      <c r="B29" s="109" t="s">
        <v>131</v>
      </c>
      <c r="C29" s="84" t="s">
        <v>132</v>
      </c>
      <c r="D29" s="101">
        <v>549.63</v>
      </c>
      <c r="E29" s="101">
        <v>541.97</v>
      </c>
      <c r="F29" s="102">
        <v>550</v>
      </c>
      <c r="G29" s="102">
        <v>550</v>
      </c>
      <c r="H29" s="103">
        <v>4</v>
      </c>
      <c r="I29" s="81" t="s">
        <v>133</v>
      </c>
      <c r="J29" s="86"/>
      <c r="K29" s="87"/>
      <c r="L29" s="20"/>
    </row>
    <row r="30" spans="1:12" x14ac:dyDescent="0.25">
      <c r="A30" s="82">
        <v>41</v>
      </c>
      <c r="B30" s="83" t="s">
        <v>134</v>
      </c>
      <c r="C30" s="110" t="s">
        <v>135</v>
      </c>
      <c r="D30" s="101">
        <v>378</v>
      </c>
      <c r="E30" s="101">
        <v>0</v>
      </c>
      <c r="F30" s="102">
        <v>500</v>
      </c>
      <c r="G30" s="102">
        <v>500</v>
      </c>
      <c r="H30" s="103">
        <v>4</v>
      </c>
      <c r="I30" s="111" t="s">
        <v>133</v>
      </c>
      <c r="J30" s="297"/>
      <c r="K30" s="297"/>
      <c r="L30" s="297"/>
    </row>
    <row r="31" spans="1:12" x14ac:dyDescent="0.25">
      <c r="A31" s="82">
        <v>41</v>
      </c>
      <c r="B31" s="83" t="s">
        <v>136</v>
      </c>
      <c r="C31" s="112" t="s">
        <v>137</v>
      </c>
      <c r="D31" s="101">
        <v>1090</v>
      </c>
      <c r="E31" s="101">
        <v>5271.13</v>
      </c>
      <c r="F31" s="102">
        <v>14000</v>
      </c>
      <c r="G31" s="101">
        <v>19000</v>
      </c>
      <c r="H31" s="81">
        <v>4</v>
      </c>
      <c r="I31" s="81" t="s">
        <v>133</v>
      </c>
      <c r="J31" s="90"/>
      <c r="K31" s="90"/>
      <c r="L31" s="90"/>
    </row>
    <row r="32" spans="1:12" x14ac:dyDescent="0.25">
      <c r="A32" s="82">
        <v>41</v>
      </c>
      <c r="B32" s="83" t="s">
        <v>138</v>
      </c>
      <c r="C32" s="110" t="s">
        <v>139</v>
      </c>
      <c r="D32" s="101">
        <v>2650</v>
      </c>
      <c r="E32" s="101">
        <v>6050</v>
      </c>
      <c r="F32" s="101">
        <v>1000</v>
      </c>
      <c r="G32" s="101">
        <v>6000</v>
      </c>
      <c r="H32" s="81">
        <v>4</v>
      </c>
      <c r="I32" s="81" t="s">
        <v>124</v>
      </c>
    </row>
    <row r="33" spans="1:12" x14ac:dyDescent="0.25">
      <c r="A33" s="298" t="s">
        <v>140</v>
      </c>
      <c r="B33" s="299"/>
      <c r="C33" s="300"/>
      <c r="D33" s="242">
        <f>SUM(D24:D32)</f>
        <v>28519.140000000003</v>
      </c>
      <c r="E33" s="242">
        <f>SUM(E24:E32)</f>
        <v>22501.789999999997</v>
      </c>
      <c r="F33" s="242">
        <f>SUM(F24:F32)</f>
        <v>43240</v>
      </c>
      <c r="G33" s="242">
        <f>SUM(G24:G32)</f>
        <v>66319.260000000009</v>
      </c>
      <c r="H33" s="243"/>
      <c r="I33" s="243"/>
      <c r="J33" s="86"/>
      <c r="K33" s="87"/>
      <c r="L33" s="88"/>
    </row>
    <row r="34" spans="1:12" x14ac:dyDescent="0.25">
      <c r="A34" s="90"/>
      <c r="B34" s="90"/>
      <c r="C34" s="90"/>
      <c r="J34" s="86"/>
      <c r="K34" s="87"/>
      <c r="L34" s="88"/>
    </row>
    <row r="35" spans="1:12" x14ac:dyDescent="0.25">
      <c r="A35" s="82">
        <v>41</v>
      </c>
      <c r="B35" s="82" t="s">
        <v>141</v>
      </c>
      <c r="C35" s="84" t="s">
        <v>142</v>
      </c>
      <c r="D35" s="101">
        <v>3159.32</v>
      </c>
      <c r="E35" s="101">
        <v>3173.01</v>
      </c>
      <c r="F35" s="80">
        <v>3100</v>
      </c>
      <c r="G35" s="80">
        <v>3100</v>
      </c>
      <c r="H35" s="85">
        <v>5</v>
      </c>
      <c r="I35" s="113"/>
      <c r="J35" s="86"/>
      <c r="K35" s="87"/>
      <c r="L35" s="88"/>
    </row>
    <row r="36" spans="1:12" x14ac:dyDescent="0.25">
      <c r="A36" s="220">
        <v>41</v>
      </c>
      <c r="B36" s="82" t="s">
        <v>384</v>
      </c>
      <c r="C36" s="221" t="s">
        <v>385</v>
      </c>
      <c r="D36" s="101">
        <v>0</v>
      </c>
      <c r="E36" s="101">
        <v>0</v>
      </c>
      <c r="F36" s="80">
        <v>0</v>
      </c>
      <c r="G36" s="80">
        <v>10</v>
      </c>
      <c r="H36" s="85">
        <v>5</v>
      </c>
      <c r="I36" s="113"/>
      <c r="J36" s="86"/>
      <c r="K36" s="87"/>
      <c r="L36" s="88"/>
    </row>
    <row r="37" spans="1:12" x14ac:dyDescent="0.25">
      <c r="A37" s="220">
        <v>41</v>
      </c>
      <c r="B37" s="144" t="s">
        <v>386</v>
      </c>
      <c r="C37" s="222" t="s">
        <v>387</v>
      </c>
      <c r="D37" s="101">
        <v>0</v>
      </c>
      <c r="E37" s="101">
        <v>0</v>
      </c>
      <c r="F37" s="80">
        <v>0</v>
      </c>
      <c r="G37" s="80">
        <v>1500</v>
      </c>
      <c r="H37" s="85">
        <v>5</v>
      </c>
      <c r="I37" s="113"/>
      <c r="J37" s="86"/>
      <c r="K37" s="87"/>
      <c r="L37" s="88"/>
    </row>
    <row r="38" spans="1:12" x14ac:dyDescent="0.25">
      <c r="A38" s="220">
        <v>111</v>
      </c>
      <c r="B38" s="144" t="s">
        <v>386</v>
      </c>
      <c r="C38" s="222" t="s">
        <v>387</v>
      </c>
      <c r="D38" s="101">
        <v>0</v>
      </c>
      <c r="E38" s="101">
        <v>0</v>
      </c>
      <c r="F38" s="80">
        <v>0</v>
      </c>
      <c r="G38" s="80">
        <v>1588</v>
      </c>
      <c r="H38" s="85">
        <v>5</v>
      </c>
      <c r="I38" s="113"/>
      <c r="J38" s="86"/>
      <c r="K38" s="87"/>
      <c r="L38" s="88"/>
    </row>
    <row r="39" spans="1:12" x14ac:dyDescent="0.25">
      <c r="A39" s="220">
        <v>111</v>
      </c>
      <c r="B39" s="144" t="s">
        <v>388</v>
      </c>
      <c r="C39" s="223" t="s">
        <v>389</v>
      </c>
      <c r="D39" s="101">
        <v>0</v>
      </c>
      <c r="E39" s="101">
        <v>0</v>
      </c>
      <c r="F39" s="80">
        <v>0</v>
      </c>
      <c r="G39" s="80">
        <v>2000</v>
      </c>
      <c r="H39" s="85">
        <v>5</v>
      </c>
      <c r="I39" s="113"/>
      <c r="J39" s="86"/>
      <c r="K39" s="87"/>
      <c r="L39" s="88"/>
    </row>
    <row r="40" spans="1:12" x14ac:dyDescent="0.25">
      <c r="A40" s="220">
        <v>111</v>
      </c>
      <c r="B40" s="144" t="s">
        <v>388</v>
      </c>
      <c r="C40" s="223" t="s">
        <v>390</v>
      </c>
      <c r="D40" s="101">
        <v>0</v>
      </c>
      <c r="E40" s="101">
        <v>0</v>
      </c>
      <c r="F40" s="80">
        <v>0</v>
      </c>
      <c r="G40" s="80">
        <v>412</v>
      </c>
      <c r="H40" s="85">
        <v>5</v>
      </c>
      <c r="I40" s="113"/>
      <c r="J40" s="86"/>
      <c r="K40" s="87"/>
      <c r="L40" s="88"/>
    </row>
    <row r="41" spans="1:12" x14ac:dyDescent="0.25">
      <c r="A41" s="82">
        <v>41</v>
      </c>
      <c r="B41" s="83" t="s">
        <v>143</v>
      </c>
      <c r="C41" s="84" t="s">
        <v>105</v>
      </c>
      <c r="D41" s="101">
        <v>515.33000000000004</v>
      </c>
      <c r="E41" s="101">
        <v>0</v>
      </c>
      <c r="F41" s="80">
        <v>0</v>
      </c>
      <c r="G41" s="80">
        <v>1300</v>
      </c>
      <c r="H41" s="85">
        <v>5</v>
      </c>
      <c r="I41" s="113"/>
      <c r="J41" s="86"/>
      <c r="K41" s="87"/>
      <c r="L41" s="88"/>
    </row>
    <row r="42" spans="1:12" x14ac:dyDescent="0.25">
      <c r="A42" s="82">
        <v>41</v>
      </c>
      <c r="B42" s="83" t="s">
        <v>144</v>
      </c>
      <c r="C42" s="84" t="s">
        <v>145</v>
      </c>
      <c r="D42" s="101">
        <v>3380.5</v>
      </c>
      <c r="E42" s="101">
        <v>5797.07</v>
      </c>
      <c r="F42" s="80">
        <v>3000</v>
      </c>
      <c r="G42" s="80">
        <v>3550</v>
      </c>
      <c r="H42" s="85">
        <v>5</v>
      </c>
      <c r="I42" s="113"/>
      <c r="J42" s="86"/>
      <c r="K42" s="87"/>
      <c r="L42" s="88"/>
    </row>
    <row r="43" spans="1:12" x14ac:dyDescent="0.25">
      <c r="A43" s="82">
        <v>41</v>
      </c>
      <c r="B43" s="144" t="s">
        <v>382</v>
      </c>
      <c r="C43" s="98" t="s">
        <v>383</v>
      </c>
      <c r="D43" s="101">
        <v>0</v>
      </c>
      <c r="E43" s="101">
        <v>0</v>
      </c>
      <c r="F43" s="80">
        <v>0</v>
      </c>
      <c r="G43" s="80">
        <v>500</v>
      </c>
      <c r="H43" s="85">
        <v>5</v>
      </c>
      <c r="I43" s="113"/>
      <c r="J43" s="86"/>
      <c r="K43" s="87"/>
      <c r="L43" s="88"/>
    </row>
    <row r="44" spans="1:12" x14ac:dyDescent="0.25">
      <c r="A44" s="82">
        <v>41</v>
      </c>
      <c r="B44" s="144" t="s">
        <v>361</v>
      </c>
      <c r="C44" s="98" t="s">
        <v>276</v>
      </c>
      <c r="D44" s="101">
        <v>0</v>
      </c>
      <c r="E44" s="101">
        <v>1472.86</v>
      </c>
      <c r="F44" s="80">
        <v>2000</v>
      </c>
      <c r="G44" s="80">
        <v>1946</v>
      </c>
      <c r="H44" s="85">
        <v>5</v>
      </c>
      <c r="I44" s="113"/>
      <c r="J44" s="86"/>
      <c r="K44" s="87"/>
      <c r="L44" s="88"/>
    </row>
    <row r="45" spans="1:12" x14ac:dyDescent="0.25">
      <c r="A45" s="82">
        <v>41</v>
      </c>
      <c r="B45" s="83" t="s">
        <v>146</v>
      </c>
      <c r="C45" s="84" t="s">
        <v>147</v>
      </c>
      <c r="D45" s="101">
        <v>764.36</v>
      </c>
      <c r="E45" s="101">
        <v>525.98</v>
      </c>
      <c r="F45" s="80">
        <v>5000</v>
      </c>
      <c r="G45" s="80">
        <v>4990</v>
      </c>
      <c r="H45" s="85">
        <v>5</v>
      </c>
      <c r="I45" s="113"/>
      <c r="J45" s="86"/>
      <c r="K45" s="87"/>
      <c r="L45" s="88"/>
    </row>
    <row r="46" spans="1:12" x14ac:dyDescent="0.25">
      <c r="A46" s="82">
        <v>41</v>
      </c>
      <c r="B46" s="83" t="s">
        <v>148</v>
      </c>
      <c r="C46" s="84" t="s">
        <v>149</v>
      </c>
      <c r="D46" s="101">
        <v>507.04</v>
      </c>
      <c r="E46" s="101">
        <v>787.21</v>
      </c>
      <c r="F46" s="80">
        <v>1300</v>
      </c>
      <c r="G46" s="80">
        <v>1300</v>
      </c>
      <c r="H46" s="85">
        <v>5</v>
      </c>
      <c r="I46" s="113"/>
      <c r="J46" s="86"/>
      <c r="K46" s="105"/>
      <c r="L46" s="88"/>
    </row>
    <row r="47" spans="1:12" x14ac:dyDescent="0.25">
      <c r="A47" s="82">
        <v>41</v>
      </c>
      <c r="B47" s="83" t="s">
        <v>150</v>
      </c>
      <c r="C47" s="84" t="s">
        <v>151</v>
      </c>
      <c r="D47" s="101">
        <v>4196.0600000000004</v>
      </c>
      <c r="E47" s="101">
        <v>1119.53</v>
      </c>
      <c r="F47" s="80">
        <v>4000</v>
      </c>
      <c r="G47" s="80">
        <v>4000</v>
      </c>
      <c r="H47" s="85">
        <v>5</v>
      </c>
      <c r="I47" s="113"/>
      <c r="J47" s="297"/>
      <c r="K47" s="297"/>
      <c r="L47" s="297"/>
    </row>
    <row r="48" spans="1:12" x14ac:dyDescent="0.25">
      <c r="A48" s="82">
        <v>41</v>
      </c>
      <c r="B48" s="83" t="s">
        <v>152</v>
      </c>
      <c r="C48" s="84" t="s">
        <v>153</v>
      </c>
      <c r="D48" s="101">
        <v>553.38</v>
      </c>
      <c r="E48" s="101">
        <v>408</v>
      </c>
      <c r="F48" s="80">
        <v>950</v>
      </c>
      <c r="G48" s="80">
        <v>950</v>
      </c>
      <c r="H48" s="85">
        <v>5</v>
      </c>
      <c r="I48" s="113"/>
    </row>
    <row r="49" spans="1:12" x14ac:dyDescent="0.25">
      <c r="A49" s="82">
        <v>41</v>
      </c>
      <c r="B49" s="83" t="s">
        <v>154</v>
      </c>
      <c r="C49" s="84" t="s">
        <v>155</v>
      </c>
      <c r="D49" s="101">
        <v>300</v>
      </c>
      <c r="E49" s="101">
        <v>815.28</v>
      </c>
      <c r="F49" s="80">
        <v>1500</v>
      </c>
      <c r="G49" s="80">
        <v>1500</v>
      </c>
      <c r="H49" s="85">
        <v>5</v>
      </c>
      <c r="I49" s="113"/>
    </row>
    <row r="50" spans="1:12" x14ac:dyDescent="0.25">
      <c r="A50" s="82">
        <v>41</v>
      </c>
      <c r="B50" s="83" t="s">
        <v>156</v>
      </c>
      <c r="C50" s="84" t="s">
        <v>157</v>
      </c>
      <c r="D50" s="101">
        <v>5400</v>
      </c>
      <c r="E50" s="101">
        <v>7338.7</v>
      </c>
      <c r="F50" s="80">
        <v>11400</v>
      </c>
      <c r="G50" s="80">
        <v>7904</v>
      </c>
      <c r="H50" s="85">
        <v>5</v>
      </c>
      <c r="I50" s="113"/>
      <c r="J50" s="86"/>
      <c r="K50" s="87"/>
      <c r="L50" s="88"/>
    </row>
    <row r="51" spans="1:12" x14ac:dyDescent="0.25">
      <c r="A51" s="82">
        <v>41</v>
      </c>
      <c r="B51" s="109" t="s">
        <v>158</v>
      </c>
      <c r="C51" s="84" t="s">
        <v>159</v>
      </c>
      <c r="D51" s="101">
        <v>2221.69</v>
      </c>
      <c r="E51" s="101">
        <v>2836.61</v>
      </c>
      <c r="F51" s="80">
        <v>1700</v>
      </c>
      <c r="G51" s="80">
        <v>1700</v>
      </c>
      <c r="H51" s="85">
        <v>5</v>
      </c>
      <c r="I51" s="113"/>
      <c r="J51" s="86"/>
      <c r="K51" s="87"/>
      <c r="L51" s="88"/>
    </row>
    <row r="52" spans="1:12" x14ac:dyDescent="0.25">
      <c r="A52" s="82">
        <v>41</v>
      </c>
      <c r="B52" s="78" t="s">
        <v>370</v>
      </c>
      <c r="C52" s="98" t="s">
        <v>301</v>
      </c>
      <c r="D52" s="101">
        <v>0</v>
      </c>
      <c r="E52" s="101">
        <v>0</v>
      </c>
      <c r="F52" s="80">
        <v>0</v>
      </c>
      <c r="G52" s="80">
        <v>700</v>
      </c>
      <c r="H52" s="85">
        <v>5</v>
      </c>
      <c r="I52" s="113"/>
      <c r="J52" s="86"/>
      <c r="K52" s="86"/>
      <c r="L52" s="88"/>
    </row>
    <row r="53" spans="1:12" x14ac:dyDescent="0.25">
      <c r="A53" s="298" t="s">
        <v>160</v>
      </c>
      <c r="B53" s="299"/>
      <c r="C53" s="300"/>
      <c r="D53" s="242">
        <f>SUM(D35:D52)</f>
        <v>20997.679999999997</v>
      </c>
      <c r="E53" s="242">
        <f>SUM(E35:E52)</f>
        <v>24274.250000000004</v>
      </c>
      <c r="F53" s="242">
        <f>SUM(F35:F52)</f>
        <v>33950</v>
      </c>
      <c r="G53" s="242">
        <f>SUM(G35:G52)</f>
        <v>38950</v>
      </c>
      <c r="H53" s="243"/>
      <c r="I53" s="243"/>
      <c r="J53" s="86"/>
      <c r="K53" s="86"/>
      <c r="L53" s="88"/>
    </row>
    <row r="54" spans="1:12" x14ac:dyDescent="0.25">
      <c r="A54" s="114"/>
      <c r="B54" s="114"/>
      <c r="C54" s="114"/>
      <c r="D54" s="115"/>
      <c r="E54" s="115"/>
      <c r="F54" s="115"/>
      <c r="G54" s="115"/>
      <c r="H54" s="116"/>
      <c r="I54" s="116"/>
      <c r="J54" s="86"/>
      <c r="K54" s="86"/>
      <c r="L54" s="88"/>
    </row>
    <row r="55" spans="1:12" x14ac:dyDescent="0.25">
      <c r="J55" s="86"/>
      <c r="K55" s="100"/>
      <c r="L55" s="88"/>
    </row>
    <row r="56" spans="1:12" x14ac:dyDescent="0.25">
      <c r="A56" s="82">
        <v>41</v>
      </c>
      <c r="B56" s="83" t="s">
        <v>161</v>
      </c>
      <c r="C56" s="84" t="s">
        <v>162</v>
      </c>
      <c r="D56" s="101">
        <v>1847.73</v>
      </c>
      <c r="E56" s="101">
        <v>1450.18</v>
      </c>
      <c r="F56" s="80">
        <v>1800</v>
      </c>
      <c r="G56" s="102">
        <v>1800</v>
      </c>
      <c r="H56" s="81">
        <v>6</v>
      </c>
      <c r="I56" s="81" t="s">
        <v>163</v>
      </c>
      <c r="J56" s="86"/>
      <c r="K56" s="86"/>
      <c r="L56" s="88"/>
    </row>
    <row r="57" spans="1:12" x14ac:dyDescent="0.25">
      <c r="A57" s="82">
        <v>41</v>
      </c>
      <c r="B57" s="82" t="s">
        <v>164</v>
      </c>
      <c r="C57" s="84" t="s">
        <v>165</v>
      </c>
      <c r="D57" s="101">
        <v>57043.32</v>
      </c>
      <c r="E57" s="101">
        <v>57416.28</v>
      </c>
      <c r="F57" s="80">
        <v>58000</v>
      </c>
      <c r="G57" s="102">
        <v>56500</v>
      </c>
      <c r="H57" s="81">
        <v>6</v>
      </c>
      <c r="I57" s="111" t="s">
        <v>166</v>
      </c>
      <c r="J57" s="86"/>
      <c r="K57" s="86"/>
      <c r="L57" s="88"/>
    </row>
    <row r="58" spans="1:12" x14ac:dyDescent="0.25">
      <c r="A58" s="82">
        <v>41</v>
      </c>
      <c r="B58" s="82" t="s">
        <v>164</v>
      </c>
      <c r="C58" s="98" t="s">
        <v>362</v>
      </c>
      <c r="D58" s="101">
        <v>0</v>
      </c>
      <c r="E58" s="101">
        <v>4652.53</v>
      </c>
      <c r="F58" s="80">
        <v>0</v>
      </c>
      <c r="G58" s="102">
        <v>0</v>
      </c>
      <c r="H58" s="81">
        <v>6</v>
      </c>
      <c r="I58" s="111" t="s">
        <v>166</v>
      </c>
      <c r="J58" s="86"/>
      <c r="K58" s="86"/>
      <c r="L58" s="88"/>
    </row>
    <row r="59" spans="1:12" x14ac:dyDescent="0.25">
      <c r="A59" s="82">
        <v>45</v>
      </c>
      <c r="B59" s="82" t="s">
        <v>164</v>
      </c>
      <c r="C59" s="98" t="s">
        <v>363</v>
      </c>
      <c r="D59" s="101">
        <v>0</v>
      </c>
      <c r="E59" s="101">
        <v>88398</v>
      </c>
      <c r="F59" s="80">
        <v>0</v>
      </c>
      <c r="G59" s="102">
        <v>0</v>
      </c>
      <c r="H59" s="81">
        <v>6</v>
      </c>
      <c r="I59" s="111" t="s">
        <v>166</v>
      </c>
      <c r="J59" s="86"/>
      <c r="K59" s="86"/>
      <c r="L59" s="88"/>
    </row>
    <row r="60" spans="1:12" x14ac:dyDescent="0.25">
      <c r="A60" s="82">
        <v>41</v>
      </c>
      <c r="B60" s="106" t="s">
        <v>167</v>
      </c>
      <c r="C60" s="84" t="s">
        <v>168</v>
      </c>
      <c r="D60" s="101">
        <v>902.67</v>
      </c>
      <c r="E60" s="101">
        <v>1500</v>
      </c>
      <c r="F60" s="80">
        <v>1500</v>
      </c>
      <c r="G60" s="101">
        <v>410</v>
      </c>
      <c r="H60" s="117">
        <v>6</v>
      </c>
      <c r="I60" s="81" t="s">
        <v>166</v>
      </c>
      <c r="J60" s="76"/>
      <c r="K60" s="76"/>
      <c r="L60" s="77"/>
    </row>
    <row r="61" spans="1:12" x14ac:dyDescent="0.25">
      <c r="A61" s="82">
        <v>71</v>
      </c>
      <c r="B61" s="106" t="s">
        <v>167</v>
      </c>
      <c r="C61" s="84" t="s">
        <v>168</v>
      </c>
      <c r="D61" s="101">
        <v>270</v>
      </c>
      <c r="E61" s="101">
        <v>0</v>
      </c>
      <c r="F61" s="80">
        <v>0</v>
      </c>
      <c r="G61" s="101">
        <v>1194</v>
      </c>
      <c r="H61" s="81">
        <v>6</v>
      </c>
      <c r="I61" s="111" t="s">
        <v>166</v>
      </c>
      <c r="J61" s="297"/>
      <c r="K61" s="297"/>
      <c r="L61" s="297"/>
    </row>
    <row r="62" spans="1:12" x14ac:dyDescent="0.25">
      <c r="A62" s="82">
        <v>71</v>
      </c>
      <c r="B62" s="82" t="s">
        <v>164</v>
      </c>
      <c r="C62" s="84" t="s">
        <v>165</v>
      </c>
      <c r="D62" s="101">
        <v>0</v>
      </c>
      <c r="E62" s="101">
        <v>0</v>
      </c>
      <c r="F62" s="80">
        <v>0</v>
      </c>
      <c r="G62" s="101">
        <v>2080</v>
      </c>
      <c r="H62" s="81">
        <v>6</v>
      </c>
      <c r="I62" s="111" t="s">
        <v>166</v>
      </c>
      <c r="J62" s="90"/>
      <c r="K62" s="90"/>
      <c r="L62" s="90"/>
    </row>
    <row r="63" spans="1:12" x14ac:dyDescent="0.25">
      <c r="A63" s="82">
        <v>41</v>
      </c>
      <c r="B63" s="106" t="s">
        <v>169</v>
      </c>
      <c r="C63" s="84" t="s">
        <v>170</v>
      </c>
      <c r="D63" s="101">
        <v>0</v>
      </c>
      <c r="E63" s="101">
        <v>0</v>
      </c>
      <c r="F63" s="80">
        <v>0</v>
      </c>
      <c r="G63" s="101">
        <v>5300</v>
      </c>
      <c r="H63" s="81">
        <v>6</v>
      </c>
      <c r="I63" s="81" t="s">
        <v>163</v>
      </c>
      <c r="J63" s="90"/>
      <c r="K63" s="90"/>
      <c r="L63" s="90"/>
    </row>
    <row r="64" spans="1:12" x14ac:dyDescent="0.25">
      <c r="A64" s="82">
        <v>41</v>
      </c>
      <c r="B64" s="144" t="s">
        <v>371</v>
      </c>
      <c r="C64" s="98" t="s">
        <v>372</v>
      </c>
      <c r="D64" s="101">
        <v>0</v>
      </c>
      <c r="E64" s="101">
        <v>0</v>
      </c>
      <c r="F64" s="80">
        <v>6000</v>
      </c>
      <c r="G64" s="101">
        <v>1000</v>
      </c>
      <c r="H64" s="81">
        <v>6</v>
      </c>
      <c r="I64" s="81" t="s">
        <v>163</v>
      </c>
      <c r="J64" s="90"/>
      <c r="K64" s="90"/>
      <c r="L64" s="90"/>
    </row>
    <row r="65" spans="1:12" x14ac:dyDescent="0.25">
      <c r="A65" s="78">
        <v>41</v>
      </c>
      <c r="B65" s="78" t="s">
        <v>171</v>
      </c>
      <c r="C65" s="98" t="s">
        <v>172</v>
      </c>
      <c r="D65" s="118">
        <v>0</v>
      </c>
      <c r="E65" s="118">
        <v>0</v>
      </c>
      <c r="F65" s="80">
        <v>37890</v>
      </c>
      <c r="G65" s="118">
        <v>25410</v>
      </c>
      <c r="H65" s="81">
        <v>6</v>
      </c>
      <c r="I65" s="81" t="s">
        <v>173</v>
      </c>
      <c r="J65" s="86"/>
      <c r="K65" s="86"/>
      <c r="L65" s="88"/>
    </row>
    <row r="66" spans="1:12" x14ac:dyDescent="0.25">
      <c r="A66" s="119" t="s">
        <v>35</v>
      </c>
      <c r="B66" s="78" t="s">
        <v>171</v>
      </c>
      <c r="C66" s="98" t="s">
        <v>172</v>
      </c>
      <c r="D66" s="118">
        <v>0</v>
      </c>
      <c r="E66" s="118">
        <v>748</v>
      </c>
      <c r="F66" s="80">
        <v>0</v>
      </c>
      <c r="G66" s="118">
        <v>0</v>
      </c>
      <c r="H66" s="81">
        <v>6</v>
      </c>
      <c r="I66" s="81" t="s">
        <v>174</v>
      </c>
      <c r="J66" s="86"/>
      <c r="K66" s="86"/>
      <c r="L66" s="88"/>
    </row>
    <row r="67" spans="1:12" x14ac:dyDescent="0.25">
      <c r="A67" s="120" t="s">
        <v>36</v>
      </c>
      <c r="B67" s="78" t="s">
        <v>171</v>
      </c>
      <c r="C67" s="98" t="s">
        <v>172</v>
      </c>
      <c r="D67" s="89">
        <v>0</v>
      </c>
      <c r="E67" s="89">
        <v>6358</v>
      </c>
      <c r="F67" s="80">
        <v>0</v>
      </c>
      <c r="G67" s="121">
        <v>0</v>
      </c>
      <c r="H67" s="81">
        <v>6</v>
      </c>
      <c r="I67" s="81" t="s">
        <v>174</v>
      </c>
      <c r="J67" s="297"/>
      <c r="K67" s="297"/>
      <c r="L67" s="297"/>
    </row>
    <row r="68" spans="1:12" x14ac:dyDescent="0.25">
      <c r="A68" s="119">
        <v>41</v>
      </c>
      <c r="B68" s="78" t="s">
        <v>171</v>
      </c>
      <c r="C68" s="98" t="s">
        <v>175</v>
      </c>
      <c r="D68" s="89">
        <v>0</v>
      </c>
      <c r="E68" s="142">
        <v>21810</v>
      </c>
      <c r="F68" s="80">
        <v>0</v>
      </c>
      <c r="G68" s="80">
        <v>0</v>
      </c>
      <c r="H68" s="81">
        <v>6</v>
      </c>
      <c r="I68" s="81" t="s">
        <v>163</v>
      </c>
      <c r="J68" s="90"/>
      <c r="K68" s="90"/>
      <c r="L68" s="90"/>
    </row>
    <row r="69" spans="1:12" x14ac:dyDescent="0.25">
      <c r="A69" s="119">
        <v>41</v>
      </c>
      <c r="B69" s="78" t="s">
        <v>176</v>
      </c>
      <c r="C69" s="98" t="s">
        <v>177</v>
      </c>
      <c r="D69" s="89">
        <v>0</v>
      </c>
      <c r="E69" s="89">
        <v>0</v>
      </c>
      <c r="F69" s="80">
        <v>1000</v>
      </c>
      <c r="G69" s="80">
        <v>1000</v>
      </c>
      <c r="H69" s="81">
        <v>6</v>
      </c>
      <c r="I69" s="81" t="s">
        <v>174</v>
      </c>
      <c r="J69" s="90"/>
      <c r="K69" s="90"/>
      <c r="L69" s="90"/>
    </row>
    <row r="70" spans="1:12" x14ac:dyDescent="0.25">
      <c r="A70" s="78">
        <v>41</v>
      </c>
      <c r="B70" s="122" t="s">
        <v>178</v>
      </c>
      <c r="C70" s="98" t="s">
        <v>179</v>
      </c>
      <c r="D70" s="101">
        <v>499.28</v>
      </c>
      <c r="E70" s="101">
        <v>628.69000000000005</v>
      </c>
      <c r="F70" s="80">
        <v>1200</v>
      </c>
      <c r="G70" s="118">
        <v>1200</v>
      </c>
      <c r="H70" s="81">
        <v>6</v>
      </c>
      <c r="I70" s="81" t="s">
        <v>163</v>
      </c>
      <c r="J70" s="90"/>
      <c r="K70" s="90"/>
      <c r="L70" s="90"/>
    </row>
    <row r="71" spans="1:12" x14ac:dyDescent="0.25">
      <c r="A71" s="298" t="s">
        <v>180</v>
      </c>
      <c r="B71" s="299"/>
      <c r="C71" s="300"/>
      <c r="D71" s="242">
        <f>SUM(D56:D70)</f>
        <v>60563</v>
      </c>
      <c r="E71" s="242">
        <f>SUM(E56:E70)</f>
        <v>182961.68</v>
      </c>
      <c r="F71" s="242">
        <f>SUM(F56:F70)</f>
        <v>107390</v>
      </c>
      <c r="G71" s="244">
        <f>SUM(G56:G70)</f>
        <v>95894</v>
      </c>
      <c r="H71" s="243"/>
      <c r="I71" s="243"/>
      <c r="J71" s="123"/>
      <c r="K71" s="100"/>
      <c r="L71" s="2"/>
    </row>
    <row r="72" spans="1:12" x14ac:dyDescent="0.25">
      <c r="F72" s="210"/>
      <c r="G72" s="124"/>
      <c r="J72" s="123"/>
      <c r="K72" s="100"/>
      <c r="L72" s="2"/>
    </row>
    <row r="73" spans="1:12" x14ac:dyDescent="0.25">
      <c r="A73" s="125">
        <v>111</v>
      </c>
      <c r="B73" s="82" t="s">
        <v>181</v>
      </c>
      <c r="C73" s="84" t="s">
        <v>182</v>
      </c>
      <c r="D73" s="101">
        <v>0</v>
      </c>
      <c r="E73" s="101">
        <v>0</v>
      </c>
      <c r="F73" s="219">
        <v>0</v>
      </c>
      <c r="G73" s="126">
        <v>0</v>
      </c>
      <c r="H73" s="127">
        <v>7</v>
      </c>
      <c r="I73" s="81" t="s">
        <v>183</v>
      </c>
      <c r="J73" s="123"/>
      <c r="K73" s="100"/>
      <c r="L73" s="88"/>
    </row>
    <row r="74" spans="1:12" x14ac:dyDescent="0.25">
      <c r="A74" s="82">
        <v>41</v>
      </c>
      <c r="B74" s="82" t="s">
        <v>181</v>
      </c>
      <c r="C74" s="84" t="s">
        <v>182</v>
      </c>
      <c r="D74" s="101">
        <v>75483.210000000006</v>
      </c>
      <c r="E74" s="101">
        <v>28974.84</v>
      </c>
      <c r="F74" s="95">
        <v>25000</v>
      </c>
      <c r="G74" s="126">
        <v>34300</v>
      </c>
      <c r="H74" s="127">
        <v>7</v>
      </c>
      <c r="I74" s="81" t="s">
        <v>183</v>
      </c>
      <c r="J74" s="123"/>
      <c r="K74" s="100"/>
      <c r="L74" s="88"/>
    </row>
    <row r="75" spans="1:12" x14ac:dyDescent="0.25">
      <c r="A75" s="78">
        <v>41</v>
      </c>
      <c r="B75" s="78" t="s">
        <v>184</v>
      </c>
      <c r="C75" s="98" t="s">
        <v>185</v>
      </c>
      <c r="D75" s="101">
        <v>0</v>
      </c>
      <c r="E75" s="101">
        <v>0</v>
      </c>
      <c r="F75" s="95">
        <v>16000</v>
      </c>
      <c r="G75" s="128">
        <v>10000</v>
      </c>
      <c r="H75" s="127">
        <v>7</v>
      </c>
      <c r="I75" s="81" t="s">
        <v>186</v>
      </c>
      <c r="J75" s="123"/>
      <c r="K75" s="100"/>
      <c r="L75" s="88"/>
    </row>
    <row r="76" spans="1:12" x14ac:dyDescent="0.25">
      <c r="A76" s="78">
        <v>41</v>
      </c>
      <c r="B76" s="78" t="s">
        <v>187</v>
      </c>
      <c r="C76" s="98" t="s">
        <v>188</v>
      </c>
      <c r="D76" s="101">
        <v>0</v>
      </c>
      <c r="E76" s="101">
        <v>0</v>
      </c>
      <c r="F76" s="126">
        <v>12000</v>
      </c>
      <c r="G76" s="126">
        <v>6000</v>
      </c>
      <c r="H76" s="127">
        <v>7</v>
      </c>
      <c r="I76" s="81" t="s">
        <v>186</v>
      </c>
      <c r="J76" s="123"/>
      <c r="K76" s="100"/>
      <c r="L76" s="88"/>
    </row>
    <row r="77" spans="1:12" x14ac:dyDescent="0.25">
      <c r="A77" s="78">
        <v>41</v>
      </c>
      <c r="B77" s="78" t="s">
        <v>184</v>
      </c>
      <c r="C77" s="98" t="s">
        <v>188</v>
      </c>
      <c r="D77" s="101">
        <v>0</v>
      </c>
      <c r="E77" s="101">
        <v>2774.16</v>
      </c>
      <c r="F77" s="126">
        <v>7000</v>
      </c>
      <c r="G77" s="126">
        <v>7000</v>
      </c>
      <c r="H77" s="127">
        <v>7</v>
      </c>
      <c r="I77" s="81" t="s">
        <v>186</v>
      </c>
      <c r="J77" s="123"/>
      <c r="K77" s="100"/>
      <c r="L77" s="129"/>
    </row>
    <row r="78" spans="1:12" x14ac:dyDescent="0.25">
      <c r="A78" s="298" t="s">
        <v>189</v>
      </c>
      <c r="B78" s="299"/>
      <c r="C78" s="300"/>
      <c r="D78" s="242">
        <v>75483</v>
      </c>
      <c r="E78" s="242">
        <f>SUM(E73:E77)</f>
        <v>31749</v>
      </c>
      <c r="F78" s="245">
        <f>SUM(F73:F77)</f>
        <v>60000</v>
      </c>
      <c r="G78" s="246">
        <f>SUM(G73:G77)</f>
        <v>57300</v>
      </c>
      <c r="H78" s="243"/>
      <c r="I78" s="243"/>
      <c r="J78" s="123"/>
      <c r="K78" s="100"/>
      <c r="L78" s="88"/>
    </row>
    <row r="79" spans="1:12" x14ac:dyDescent="0.25">
      <c r="A79" s="90"/>
      <c r="B79" s="90"/>
      <c r="C79" s="90"/>
      <c r="D79" s="130"/>
      <c r="E79" s="130"/>
      <c r="F79" s="218"/>
      <c r="G79" s="131"/>
      <c r="H79" s="2"/>
      <c r="I79" s="2"/>
      <c r="J79" s="123"/>
      <c r="K79" s="100"/>
      <c r="L79" s="88"/>
    </row>
    <row r="80" spans="1:12" x14ac:dyDescent="0.25">
      <c r="A80" s="82">
        <v>41</v>
      </c>
      <c r="B80" s="83" t="s">
        <v>190</v>
      </c>
      <c r="C80" s="84" t="s">
        <v>191</v>
      </c>
      <c r="D80" s="132">
        <v>0</v>
      </c>
      <c r="E80" s="132">
        <v>0</v>
      </c>
      <c r="F80" s="126">
        <v>8000</v>
      </c>
      <c r="G80" s="132">
        <v>7948.6</v>
      </c>
      <c r="H80" s="133">
        <v>8</v>
      </c>
      <c r="I80" s="133" t="s">
        <v>367</v>
      </c>
      <c r="J80" s="86"/>
      <c r="K80" s="100"/>
      <c r="L80" s="88"/>
    </row>
    <row r="81" spans="1:12" x14ac:dyDescent="0.25">
      <c r="A81" s="82">
        <v>41</v>
      </c>
      <c r="B81" s="144" t="s">
        <v>373</v>
      </c>
      <c r="C81" s="98" t="s">
        <v>374</v>
      </c>
      <c r="D81" s="132">
        <v>0</v>
      </c>
      <c r="E81" s="132">
        <v>0</v>
      </c>
      <c r="F81" s="132">
        <v>200</v>
      </c>
      <c r="G81" s="132">
        <v>200</v>
      </c>
      <c r="H81" s="133">
        <v>8</v>
      </c>
      <c r="I81" s="133" t="s">
        <v>337</v>
      </c>
      <c r="J81" s="86"/>
      <c r="K81" s="100"/>
      <c r="L81" s="88"/>
    </row>
    <row r="82" spans="1:12" x14ac:dyDescent="0.25">
      <c r="A82" s="82">
        <v>41</v>
      </c>
      <c r="B82" s="144" t="s">
        <v>364</v>
      </c>
      <c r="C82" s="98" t="s">
        <v>365</v>
      </c>
      <c r="D82" s="132">
        <v>0</v>
      </c>
      <c r="E82" s="132">
        <v>18954.490000000002</v>
      </c>
      <c r="F82" s="132">
        <v>7060</v>
      </c>
      <c r="G82" s="132">
        <v>7057.7</v>
      </c>
      <c r="H82" s="133">
        <v>8</v>
      </c>
      <c r="I82" s="133" t="s">
        <v>192</v>
      </c>
      <c r="J82" s="86"/>
      <c r="K82" s="100"/>
      <c r="L82" s="88"/>
    </row>
    <row r="83" spans="1:12" x14ac:dyDescent="0.25">
      <c r="A83" s="82">
        <v>41</v>
      </c>
      <c r="B83" s="106" t="s">
        <v>193</v>
      </c>
      <c r="C83" s="98" t="s">
        <v>366</v>
      </c>
      <c r="D83" s="132">
        <v>0</v>
      </c>
      <c r="E83" s="132">
        <v>6275.26</v>
      </c>
      <c r="F83" s="132">
        <v>0</v>
      </c>
      <c r="G83" s="132">
        <v>0</v>
      </c>
      <c r="H83" s="81">
        <v>8</v>
      </c>
      <c r="I83" s="81" t="s">
        <v>194</v>
      </c>
      <c r="J83" s="86"/>
      <c r="K83" s="100"/>
      <c r="L83" s="20"/>
    </row>
    <row r="84" spans="1:12" x14ac:dyDescent="0.25">
      <c r="A84" s="298" t="s">
        <v>195</v>
      </c>
      <c r="B84" s="299"/>
      <c r="C84" s="300"/>
      <c r="D84" s="242">
        <v>0</v>
      </c>
      <c r="E84" s="242">
        <f>SUM(E80:E83)</f>
        <v>25229.75</v>
      </c>
      <c r="F84" s="245">
        <f>SUM(F80:F83)</f>
        <v>15260</v>
      </c>
      <c r="G84" s="237">
        <f>SUM(G80:G83)</f>
        <v>15206.3</v>
      </c>
      <c r="H84" s="243"/>
      <c r="I84" s="243"/>
      <c r="J84" s="86"/>
      <c r="K84" s="87"/>
      <c r="L84" s="88"/>
    </row>
    <row r="85" spans="1:12" x14ac:dyDescent="0.25">
      <c r="D85" s="134"/>
      <c r="E85" s="134"/>
      <c r="F85" s="217"/>
      <c r="G85" s="135"/>
      <c r="J85" s="86"/>
      <c r="K85" s="87"/>
      <c r="L85" s="88"/>
    </row>
    <row r="86" spans="1:12" x14ac:dyDescent="0.25">
      <c r="A86" s="82">
        <v>41</v>
      </c>
      <c r="B86" s="106" t="s">
        <v>196</v>
      </c>
      <c r="C86" s="110" t="s">
        <v>197</v>
      </c>
      <c r="D86" s="132">
        <v>18000</v>
      </c>
      <c r="E86" s="132">
        <v>20000</v>
      </c>
      <c r="F86" s="132">
        <v>25000</v>
      </c>
      <c r="G86" s="101">
        <v>25000</v>
      </c>
      <c r="H86" s="81">
        <v>9</v>
      </c>
      <c r="I86" s="81" t="s">
        <v>198</v>
      </c>
      <c r="J86" s="297"/>
      <c r="K86" s="297"/>
      <c r="L86" s="297"/>
    </row>
    <row r="87" spans="1:12" x14ac:dyDescent="0.25">
      <c r="A87" s="82">
        <v>41</v>
      </c>
      <c r="B87" s="106" t="s">
        <v>199</v>
      </c>
      <c r="C87" s="110" t="s">
        <v>200</v>
      </c>
      <c r="D87" s="132">
        <v>500</v>
      </c>
      <c r="E87" s="132">
        <v>700</v>
      </c>
      <c r="F87" s="101">
        <v>0</v>
      </c>
      <c r="G87" s="101">
        <v>2000</v>
      </c>
      <c r="H87" s="81">
        <v>9</v>
      </c>
      <c r="I87" s="81" t="s">
        <v>198</v>
      </c>
      <c r="J87" s="90"/>
      <c r="K87" s="90"/>
      <c r="L87" s="90"/>
    </row>
    <row r="88" spans="1:12" x14ac:dyDescent="0.25">
      <c r="A88" s="82">
        <v>41</v>
      </c>
      <c r="B88" s="83" t="s">
        <v>201</v>
      </c>
      <c r="C88" s="84" t="s">
        <v>202</v>
      </c>
      <c r="D88" s="132">
        <v>3128.49</v>
      </c>
      <c r="E88" s="132">
        <v>2371.5</v>
      </c>
      <c r="F88" s="101">
        <v>0</v>
      </c>
      <c r="G88" s="101">
        <v>0</v>
      </c>
      <c r="H88" s="81">
        <v>9</v>
      </c>
      <c r="I88" s="81" t="s">
        <v>198</v>
      </c>
    </row>
    <row r="89" spans="1:12" x14ac:dyDescent="0.25">
      <c r="A89" s="82">
        <v>41</v>
      </c>
      <c r="B89" s="83" t="s">
        <v>203</v>
      </c>
      <c r="C89" s="84" t="s">
        <v>142</v>
      </c>
      <c r="D89" s="132">
        <v>7783.28</v>
      </c>
      <c r="E89" s="132">
        <v>6453.26</v>
      </c>
      <c r="F89" s="101">
        <v>6500</v>
      </c>
      <c r="G89" s="101">
        <v>6500</v>
      </c>
      <c r="H89" s="81">
        <v>9</v>
      </c>
      <c r="I89" s="81" t="s">
        <v>198</v>
      </c>
      <c r="J89" s="86"/>
      <c r="K89" s="87"/>
      <c r="L89" s="88"/>
    </row>
    <row r="90" spans="1:12" x14ac:dyDescent="0.25">
      <c r="A90" s="82">
        <v>41</v>
      </c>
      <c r="B90" s="83" t="s">
        <v>204</v>
      </c>
      <c r="C90" s="136" t="s">
        <v>205</v>
      </c>
      <c r="D90" s="101">
        <v>0</v>
      </c>
      <c r="E90" s="101">
        <v>0</v>
      </c>
      <c r="F90" s="101">
        <v>0</v>
      </c>
      <c r="G90" s="137">
        <v>0</v>
      </c>
      <c r="H90" s="81">
        <v>9</v>
      </c>
      <c r="I90" s="81" t="s">
        <v>198</v>
      </c>
      <c r="J90" s="86"/>
      <c r="K90" s="87"/>
      <c r="L90" s="88"/>
    </row>
    <row r="91" spans="1:12" x14ac:dyDescent="0.25">
      <c r="A91" s="298" t="s">
        <v>206</v>
      </c>
      <c r="B91" s="299"/>
      <c r="C91" s="300"/>
      <c r="D91" s="242">
        <f>SUM(D86:D90)</f>
        <v>29411.769999999997</v>
      </c>
      <c r="E91" s="242">
        <f>SUM(E86:E90)</f>
        <v>29524.760000000002</v>
      </c>
      <c r="F91" s="245">
        <v>31500</v>
      </c>
      <c r="G91" s="242">
        <f>SUM(G86:G90)</f>
        <v>33500</v>
      </c>
      <c r="H91" s="243"/>
      <c r="I91" s="243"/>
      <c r="J91" s="86"/>
      <c r="K91" s="87"/>
      <c r="L91" s="88"/>
    </row>
    <row r="92" spans="1:12" x14ac:dyDescent="0.25">
      <c r="A92" s="90"/>
      <c r="B92" s="90"/>
      <c r="C92" s="90"/>
      <c r="D92" s="130"/>
      <c r="E92" s="130"/>
      <c r="F92" s="115"/>
      <c r="G92" s="131"/>
      <c r="H92" s="2"/>
      <c r="I92" s="2"/>
      <c r="J92" s="86"/>
      <c r="K92" s="87"/>
      <c r="L92" s="88"/>
    </row>
    <row r="93" spans="1:12" x14ac:dyDescent="0.25">
      <c r="A93" s="82">
        <v>41</v>
      </c>
      <c r="B93" s="83" t="s">
        <v>207</v>
      </c>
      <c r="C93" s="84" t="s">
        <v>208</v>
      </c>
      <c r="D93" s="101">
        <v>5743.11</v>
      </c>
      <c r="E93" s="101">
        <v>7086.04</v>
      </c>
      <c r="F93" s="101">
        <v>4900</v>
      </c>
      <c r="G93" s="101">
        <v>8000</v>
      </c>
      <c r="H93" s="81">
        <v>10</v>
      </c>
      <c r="I93" s="81" t="s">
        <v>209</v>
      </c>
      <c r="J93" s="297"/>
      <c r="K93" s="297"/>
      <c r="L93" s="297"/>
    </row>
    <row r="94" spans="1:12" x14ac:dyDescent="0.25">
      <c r="A94" s="82">
        <v>41</v>
      </c>
      <c r="B94" s="83" t="s">
        <v>210</v>
      </c>
      <c r="C94" s="84" t="s">
        <v>211</v>
      </c>
      <c r="D94" s="101">
        <v>600</v>
      </c>
      <c r="E94" s="101">
        <v>606.4</v>
      </c>
      <c r="F94" s="101">
        <v>2000</v>
      </c>
      <c r="G94" s="101">
        <v>2000</v>
      </c>
      <c r="H94" s="81">
        <v>10</v>
      </c>
      <c r="I94" s="81" t="s">
        <v>209</v>
      </c>
    </row>
    <row r="95" spans="1:12" x14ac:dyDescent="0.25">
      <c r="A95" s="82">
        <v>41</v>
      </c>
      <c r="B95" s="83" t="s">
        <v>212</v>
      </c>
      <c r="C95" s="84" t="s">
        <v>213</v>
      </c>
      <c r="D95" s="101">
        <v>526.57000000000005</v>
      </c>
      <c r="E95" s="101">
        <v>2556.27</v>
      </c>
      <c r="F95" s="101">
        <v>2000</v>
      </c>
      <c r="G95" s="101">
        <v>2000</v>
      </c>
      <c r="H95" s="81">
        <v>10</v>
      </c>
      <c r="I95" s="138" t="s">
        <v>209</v>
      </c>
      <c r="J95" s="86"/>
      <c r="K95" s="87"/>
      <c r="L95" s="88"/>
    </row>
    <row r="96" spans="1:12" x14ac:dyDescent="0.25">
      <c r="A96" s="82">
        <v>41</v>
      </c>
      <c r="B96" s="139" t="s">
        <v>214</v>
      </c>
      <c r="C96" s="140" t="s">
        <v>215</v>
      </c>
      <c r="D96" s="101">
        <v>1131.27</v>
      </c>
      <c r="E96" s="101">
        <v>1094.3900000000001</v>
      </c>
      <c r="F96" s="101">
        <v>1200</v>
      </c>
      <c r="G96" s="101">
        <v>1200</v>
      </c>
      <c r="H96" s="81">
        <v>10</v>
      </c>
      <c r="I96" s="81" t="s">
        <v>216</v>
      </c>
      <c r="J96" s="86"/>
      <c r="K96" s="87"/>
      <c r="L96" s="88"/>
    </row>
    <row r="97" spans="1:12" x14ac:dyDescent="0.25">
      <c r="A97" s="298" t="s">
        <v>217</v>
      </c>
      <c r="B97" s="299"/>
      <c r="C97" s="300"/>
      <c r="D97" s="242">
        <f>SUM(D93:D96)</f>
        <v>8000.9499999999989</v>
      </c>
      <c r="E97" s="242">
        <f>SUM(E93:E96)</f>
        <v>11343.099999999999</v>
      </c>
      <c r="F97" s="245">
        <f>SUM(F93:F96)</f>
        <v>10100</v>
      </c>
      <c r="G97" s="242">
        <f>SUM(G93:G96)</f>
        <v>13200</v>
      </c>
      <c r="H97" s="243"/>
      <c r="I97" s="243"/>
      <c r="J97" s="86"/>
      <c r="K97" s="87"/>
      <c r="L97" s="88"/>
    </row>
    <row r="98" spans="1:12" x14ac:dyDescent="0.25">
      <c r="A98" s="305"/>
      <c r="B98" s="305"/>
      <c r="C98" s="305"/>
      <c r="D98" s="306"/>
      <c r="E98" s="306"/>
      <c r="F98" s="308"/>
      <c r="G98" s="306"/>
      <c r="H98" s="197"/>
      <c r="I98" s="197"/>
      <c r="J98" s="86"/>
      <c r="K98" s="87"/>
      <c r="L98" s="88"/>
    </row>
    <row r="99" spans="1:12" x14ac:dyDescent="0.25">
      <c r="F99" s="307"/>
      <c r="G99" s="216"/>
      <c r="J99" s="86"/>
      <c r="K99" s="87"/>
      <c r="L99" s="88"/>
    </row>
    <row r="100" spans="1:12" x14ac:dyDescent="0.25">
      <c r="A100" s="82">
        <v>41</v>
      </c>
      <c r="B100" s="83" t="s">
        <v>218</v>
      </c>
      <c r="C100" s="84" t="s">
        <v>219</v>
      </c>
      <c r="D100" s="101">
        <v>1352.66</v>
      </c>
      <c r="E100" s="101">
        <v>536.45000000000005</v>
      </c>
      <c r="F100" s="154">
        <v>700</v>
      </c>
      <c r="G100" s="141">
        <v>1500</v>
      </c>
      <c r="H100" s="85">
        <v>11</v>
      </c>
      <c r="I100" s="81" t="s">
        <v>220</v>
      </c>
      <c r="J100" s="86"/>
      <c r="K100" s="87"/>
      <c r="L100" s="88"/>
    </row>
    <row r="101" spans="1:12" x14ac:dyDescent="0.25">
      <c r="A101" s="82">
        <v>41</v>
      </c>
      <c r="B101" s="83" t="s">
        <v>221</v>
      </c>
      <c r="C101" s="84" t="s">
        <v>222</v>
      </c>
      <c r="D101" s="101">
        <v>3492.88</v>
      </c>
      <c r="E101" s="101">
        <v>0</v>
      </c>
      <c r="F101" s="102">
        <v>2000</v>
      </c>
      <c r="G101" s="141">
        <v>1000</v>
      </c>
      <c r="H101" s="85">
        <v>11</v>
      </c>
      <c r="I101" s="81" t="s">
        <v>220</v>
      </c>
      <c r="J101" s="86"/>
      <c r="K101" s="87"/>
      <c r="L101" s="88"/>
    </row>
    <row r="102" spans="1:12" x14ac:dyDescent="0.25">
      <c r="A102" s="78">
        <v>41</v>
      </c>
      <c r="B102" s="78" t="s">
        <v>231</v>
      </c>
      <c r="C102" s="140" t="s">
        <v>232</v>
      </c>
      <c r="D102" s="118">
        <v>0</v>
      </c>
      <c r="E102" s="118">
        <v>4169.8100000000004</v>
      </c>
      <c r="F102" s="101">
        <v>0</v>
      </c>
      <c r="G102" s="118">
        <v>0</v>
      </c>
      <c r="H102" s="81">
        <v>11</v>
      </c>
      <c r="I102" s="111" t="s">
        <v>220</v>
      </c>
      <c r="J102" s="90"/>
      <c r="K102" s="90"/>
      <c r="L102" s="90"/>
    </row>
    <row r="103" spans="1:12" x14ac:dyDescent="0.25">
      <c r="A103" s="82">
        <v>41</v>
      </c>
      <c r="B103" s="82" t="s">
        <v>223</v>
      </c>
      <c r="C103" s="84" t="s">
        <v>224</v>
      </c>
      <c r="D103" s="101">
        <v>21896.5</v>
      </c>
      <c r="E103" s="101">
        <v>20325.78</v>
      </c>
      <c r="F103" s="101">
        <v>20770</v>
      </c>
      <c r="G103" s="128">
        <v>19870</v>
      </c>
      <c r="H103" s="81">
        <v>11</v>
      </c>
      <c r="I103" s="81" t="s">
        <v>225</v>
      </c>
    </row>
    <row r="104" spans="1:12" x14ac:dyDescent="0.25">
      <c r="A104" s="82">
        <v>41</v>
      </c>
      <c r="B104" s="83" t="s">
        <v>226</v>
      </c>
      <c r="C104" s="84" t="s">
        <v>227</v>
      </c>
      <c r="D104" s="101">
        <v>3416.24</v>
      </c>
      <c r="E104" s="101">
        <v>2875.01</v>
      </c>
      <c r="F104" s="101">
        <v>3000</v>
      </c>
      <c r="G104" s="128">
        <v>3000</v>
      </c>
      <c r="H104" s="81">
        <v>11</v>
      </c>
      <c r="I104" s="81" t="s">
        <v>225</v>
      </c>
      <c r="J104" s="123"/>
      <c r="K104" s="2"/>
      <c r="L104" s="2"/>
    </row>
    <row r="105" spans="1:12" x14ac:dyDescent="0.25">
      <c r="A105" s="82">
        <v>41</v>
      </c>
      <c r="B105" s="78" t="s">
        <v>228</v>
      </c>
      <c r="C105" s="140" t="s">
        <v>229</v>
      </c>
      <c r="D105" s="118">
        <v>128601</v>
      </c>
      <c r="E105" s="118">
        <v>420</v>
      </c>
      <c r="F105" s="101">
        <v>150000</v>
      </c>
      <c r="G105" s="128">
        <v>8500</v>
      </c>
      <c r="H105" s="81">
        <v>11</v>
      </c>
      <c r="I105" s="111" t="s">
        <v>230</v>
      </c>
      <c r="J105" s="123"/>
      <c r="K105" s="2"/>
      <c r="L105" s="2"/>
    </row>
    <row r="106" spans="1:12" x14ac:dyDescent="0.25">
      <c r="A106" s="143">
        <v>46</v>
      </c>
      <c r="B106" s="78" t="s">
        <v>228</v>
      </c>
      <c r="C106" s="140" t="s">
        <v>391</v>
      </c>
      <c r="D106" s="118">
        <v>0</v>
      </c>
      <c r="E106" s="118">
        <v>0</v>
      </c>
      <c r="F106" s="101">
        <v>0</v>
      </c>
      <c r="G106" s="128">
        <v>141500</v>
      </c>
      <c r="H106" s="81">
        <v>11</v>
      </c>
      <c r="I106" s="111" t="s">
        <v>230</v>
      </c>
      <c r="J106" s="123"/>
      <c r="K106" s="2"/>
      <c r="L106" s="2"/>
    </row>
    <row r="107" spans="1:12" x14ac:dyDescent="0.25">
      <c r="A107" s="78">
        <v>41</v>
      </c>
      <c r="B107" s="78" t="s">
        <v>233</v>
      </c>
      <c r="C107" s="140" t="s">
        <v>234</v>
      </c>
      <c r="D107" s="118">
        <v>0</v>
      </c>
      <c r="E107" s="118">
        <v>13632.99</v>
      </c>
      <c r="F107" s="101">
        <v>2200</v>
      </c>
      <c r="G107" s="128">
        <v>2400</v>
      </c>
      <c r="H107" s="81">
        <v>11</v>
      </c>
      <c r="I107" s="111" t="s">
        <v>235</v>
      </c>
      <c r="J107" s="123"/>
      <c r="K107" s="2"/>
      <c r="L107" s="2"/>
    </row>
    <row r="108" spans="1:12" x14ac:dyDescent="0.25">
      <c r="A108" s="220">
        <v>41</v>
      </c>
      <c r="B108" s="78" t="s">
        <v>392</v>
      </c>
      <c r="C108" s="224" t="s">
        <v>393</v>
      </c>
      <c r="D108" s="118">
        <v>0</v>
      </c>
      <c r="E108" s="118">
        <v>0</v>
      </c>
      <c r="F108" s="118">
        <v>0</v>
      </c>
      <c r="G108" s="128">
        <v>5630</v>
      </c>
      <c r="H108" s="81">
        <v>11</v>
      </c>
      <c r="I108" s="111" t="s">
        <v>395</v>
      </c>
      <c r="J108" s="123"/>
      <c r="K108" s="2"/>
      <c r="L108" s="2"/>
    </row>
    <row r="109" spans="1:12" x14ac:dyDescent="0.25">
      <c r="A109" s="220">
        <v>45</v>
      </c>
      <c r="B109" s="78" t="s">
        <v>392</v>
      </c>
      <c r="C109" s="224" t="s">
        <v>394</v>
      </c>
      <c r="D109" s="118">
        <v>0</v>
      </c>
      <c r="E109" s="118">
        <v>0</v>
      </c>
      <c r="F109" s="118">
        <v>0</v>
      </c>
      <c r="G109" s="128">
        <v>106954</v>
      </c>
      <c r="H109" s="81">
        <v>11</v>
      </c>
      <c r="I109" s="111" t="s">
        <v>395</v>
      </c>
      <c r="J109" s="225"/>
      <c r="K109" s="2"/>
      <c r="L109" s="2"/>
    </row>
    <row r="110" spans="1:12" x14ac:dyDescent="0.25">
      <c r="A110" s="298" t="s">
        <v>236</v>
      </c>
      <c r="B110" s="299"/>
      <c r="C110" s="300"/>
      <c r="D110" s="242">
        <f>SUM(D100:D109)</f>
        <v>158759.28</v>
      </c>
      <c r="E110" s="242">
        <f>SUM(E100:E109)</f>
        <v>41960.04</v>
      </c>
      <c r="F110" s="247">
        <f>SUM(F100:F109)</f>
        <v>178670</v>
      </c>
      <c r="G110" s="246">
        <f>SUM(G100:G109)</f>
        <v>290354</v>
      </c>
      <c r="H110" s="243"/>
      <c r="I110" s="243"/>
      <c r="J110" s="76"/>
      <c r="K110" s="76"/>
      <c r="L110" s="77"/>
    </row>
    <row r="111" spans="1:12" x14ac:dyDescent="0.25">
      <c r="A111" s="90"/>
      <c r="B111" s="90"/>
      <c r="C111" s="90"/>
      <c r="F111" s="215"/>
      <c r="G111" s="135"/>
      <c r="J111" s="76"/>
      <c r="K111" s="76"/>
      <c r="L111" s="77"/>
    </row>
    <row r="112" spans="1:12" x14ac:dyDescent="0.25">
      <c r="A112" s="90"/>
      <c r="B112" s="90"/>
      <c r="C112" s="90"/>
      <c r="G112" s="135"/>
      <c r="J112" s="76"/>
      <c r="K112" s="76"/>
      <c r="L112" s="77"/>
    </row>
    <row r="113" spans="1:12" x14ac:dyDescent="0.25">
      <c r="A113" s="78">
        <v>41</v>
      </c>
      <c r="B113" s="78" t="s">
        <v>237</v>
      </c>
      <c r="C113" s="98" t="s">
        <v>238</v>
      </c>
      <c r="D113" s="118">
        <v>50</v>
      </c>
      <c r="E113" s="118">
        <v>0</v>
      </c>
      <c r="F113" s="118">
        <v>1000</v>
      </c>
      <c r="G113" s="118">
        <v>1000</v>
      </c>
      <c r="H113" s="133">
        <v>12</v>
      </c>
      <c r="I113" s="113"/>
      <c r="J113" s="76"/>
      <c r="K113" s="76"/>
      <c r="L113" s="77"/>
    </row>
    <row r="114" spans="1:12" x14ac:dyDescent="0.25">
      <c r="A114" s="298" t="s">
        <v>239</v>
      </c>
      <c r="B114" s="299"/>
      <c r="C114" s="300"/>
      <c r="D114" s="242">
        <v>50</v>
      </c>
      <c r="E114" s="242">
        <v>0</v>
      </c>
      <c r="F114" s="247">
        <v>1000</v>
      </c>
      <c r="G114" s="245">
        <v>1000</v>
      </c>
      <c r="H114" s="243"/>
      <c r="I114" s="243"/>
      <c r="J114" s="86"/>
      <c r="K114" s="76"/>
      <c r="L114" s="77"/>
    </row>
    <row r="115" spans="1:12" x14ac:dyDescent="0.25">
      <c r="F115" s="214"/>
      <c r="G115" s="135"/>
      <c r="J115" s="86"/>
      <c r="K115" s="76"/>
      <c r="L115" s="77"/>
    </row>
    <row r="116" spans="1:12" x14ac:dyDescent="0.25">
      <c r="A116" s="82">
        <v>111</v>
      </c>
      <c r="B116" s="144" t="s">
        <v>240</v>
      </c>
      <c r="C116" s="84" t="s">
        <v>17</v>
      </c>
      <c r="D116" s="101">
        <v>51.3</v>
      </c>
      <c r="E116" s="101">
        <v>12.35</v>
      </c>
      <c r="F116" s="101">
        <v>100</v>
      </c>
      <c r="G116" s="141">
        <v>100</v>
      </c>
      <c r="H116" s="81">
        <v>13</v>
      </c>
      <c r="I116" s="81" t="s">
        <v>241</v>
      </c>
      <c r="J116" s="86"/>
      <c r="K116" s="87"/>
      <c r="L116" s="20"/>
    </row>
    <row r="117" spans="1:12" x14ac:dyDescent="0.25">
      <c r="A117" s="82">
        <v>111</v>
      </c>
      <c r="B117" s="144" t="s">
        <v>368</v>
      </c>
      <c r="C117" s="98" t="s">
        <v>369</v>
      </c>
      <c r="D117" s="101">
        <v>0</v>
      </c>
      <c r="E117" s="101">
        <v>2.85</v>
      </c>
      <c r="F117" s="101">
        <v>0</v>
      </c>
      <c r="G117" s="101">
        <v>0</v>
      </c>
      <c r="H117" s="81">
        <v>13</v>
      </c>
      <c r="I117" s="81" t="s">
        <v>241</v>
      </c>
      <c r="J117" s="86"/>
      <c r="K117" s="87"/>
      <c r="L117" s="20"/>
    </row>
    <row r="118" spans="1:12" x14ac:dyDescent="0.25">
      <c r="A118" s="82">
        <v>111</v>
      </c>
      <c r="B118" s="144" t="s">
        <v>242</v>
      </c>
      <c r="C118" s="84" t="s">
        <v>243</v>
      </c>
      <c r="D118" s="101">
        <v>70.56</v>
      </c>
      <c r="E118" s="101">
        <v>117.6</v>
      </c>
      <c r="F118" s="101">
        <v>0</v>
      </c>
      <c r="G118" s="101">
        <v>0</v>
      </c>
      <c r="H118" s="81">
        <v>13</v>
      </c>
      <c r="I118" s="81" t="s">
        <v>244</v>
      </c>
      <c r="J118" s="86"/>
      <c r="K118" s="87"/>
      <c r="L118" s="20"/>
    </row>
    <row r="119" spans="1:12" x14ac:dyDescent="0.25">
      <c r="A119" s="82">
        <v>111</v>
      </c>
      <c r="B119" s="144" t="s">
        <v>245</v>
      </c>
      <c r="C119" s="84" t="s">
        <v>246</v>
      </c>
      <c r="D119" s="101">
        <v>0</v>
      </c>
      <c r="E119" s="101">
        <v>70.56</v>
      </c>
      <c r="F119" s="101">
        <v>0</v>
      </c>
      <c r="G119" s="101">
        <v>0</v>
      </c>
      <c r="H119" s="81">
        <v>13</v>
      </c>
      <c r="I119" s="81" t="s">
        <v>244</v>
      </c>
      <c r="J119" s="86"/>
      <c r="K119" s="87"/>
      <c r="L119" s="20"/>
    </row>
    <row r="120" spans="1:12" x14ac:dyDescent="0.25">
      <c r="A120" s="82">
        <v>111</v>
      </c>
      <c r="B120" s="78" t="s">
        <v>247</v>
      </c>
      <c r="C120" s="98" t="s">
        <v>30</v>
      </c>
      <c r="D120" s="101">
        <v>0</v>
      </c>
      <c r="E120" s="101">
        <v>941.46</v>
      </c>
      <c r="F120" s="101">
        <v>0</v>
      </c>
      <c r="G120" s="101">
        <v>0</v>
      </c>
      <c r="H120" s="81">
        <v>13</v>
      </c>
      <c r="I120" s="81" t="s">
        <v>248</v>
      </c>
      <c r="J120" s="145"/>
      <c r="K120" s="87"/>
      <c r="L120" s="20"/>
    </row>
    <row r="121" spans="1:12" x14ac:dyDescent="0.25">
      <c r="A121" s="82" t="s">
        <v>249</v>
      </c>
      <c r="B121" s="78" t="s">
        <v>247</v>
      </c>
      <c r="C121" s="98" t="s">
        <v>30</v>
      </c>
      <c r="D121" s="121">
        <v>20349.05</v>
      </c>
      <c r="E121" s="121">
        <v>18587.29</v>
      </c>
      <c r="F121" s="101">
        <v>37430</v>
      </c>
      <c r="G121" s="141">
        <v>37840</v>
      </c>
      <c r="H121" s="81">
        <v>13</v>
      </c>
      <c r="I121" s="81" t="s">
        <v>248</v>
      </c>
      <c r="J121" s="86"/>
      <c r="K121" s="100"/>
      <c r="L121" s="88"/>
    </row>
    <row r="122" spans="1:12" x14ac:dyDescent="0.25">
      <c r="A122" s="82">
        <v>41</v>
      </c>
      <c r="B122" s="78" t="s">
        <v>247</v>
      </c>
      <c r="C122" s="98" t="s">
        <v>250</v>
      </c>
      <c r="D122" s="121">
        <v>5183.95</v>
      </c>
      <c r="E122" s="121">
        <v>2055.91</v>
      </c>
      <c r="F122" s="101">
        <v>1980</v>
      </c>
      <c r="G122" s="141">
        <v>2640</v>
      </c>
      <c r="H122" s="81">
        <v>13</v>
      </c>
      <c r="I122" s="81" t="s">
        <v>248</v>
      </c>
      <c r="J122" s="86"/>
      <c r="K122" s="100"/>
      <c r="L122" s="88"/>
    </row>
    <row r="123" spans="1:12" x14ac:dyDescent="0.25">
      <c r="A123" s="82">
        <v>41</v>
      </c>
      <c r="B123" s="83" t="s">
        <v>138</v>
      </c>
      <c r="C123" s="110" t="s">
        <v>251</v>
      </c>
      <c r="D123" s="101">
        <v>1350</v>
      </c>
      <c r="E123" s="101">
        <v>1350</v>
      </c>
      <c r="F123" s="101">
        <v>1350</v>
      </c>
      <c r="G123" s="141">
        <v>1350</v>
      </c>
      <c r="H123" s="81">
        <v>13</v>
      </c>
      <c r="I123" s="81" t="s">
        <v>244</v>
      </c>
      <c r="J123" s="297"/>
      <c r="K123" s="297"/>
      <c r="L123" s="297"/>
    </row>
    <row r="124" spans="1:12" x14ac:dyDescent="0.25">
      <c r="A124" s="82">
        <v>41</v>
      </c>
      <c r="B124" s="106" t="s">
        <v>252</v>
      </c>
      <c r="C124" s="84" t="s">
        <v>253</v>
      </c>
      <c r="D124" s="101">
        <v>1300</v>
      </c>
      <c r="E124" s="101">
        <v>1800</v>
      </c>
      <c r="F124" s="101">
        <v>2000</v>
      </c>
      <c r="G124" s="141">
        <v>2000</v>
      </c>
      <c r="H124" s="81">
        <v>13</v>
      </c>
      <c r="I124" s="81" t="s">
        <v>254</v>
      </c>
      <c r="J124" s="123"/>
      <c r="K124" s="2"/>
      <c r="L124" s="2"/>
    </row>
    <row r="125" spans="1:12" x14ac:dyDescent="0.25">
      <c r="A125" s="82">
        <v>41</v>
      </c>
      <c r="B125" s="146" t="s">
        <v>255</v>
      </c>
      <c r="C125" s="84" t="s">
        <v>256</v>
      </c>
      <c r="D125" s="101">
        <v>99.48</v>
      </c>
      <c r="E125" s="101">
        <v>0</v>
      </c>
      <c r="F125" s="101">
        <v>0</v>
      </c>
      <c r="G125" s="141">
        <v>0</v>
      </c>
      <c r="H125" s="81">
        <v>13</v>
      </c>
      <c r="I125" s="81" t="s">
        <v>241</v>
      </c>
      <c r="J125" s="123"/>
      <c r="K125" s="2"/>
      <c r="L125" s="2"/>
    </row>
    <row r="126" spans="1:12" x14ac:dyDescent="0.25">
      <c r="A126" s="82">
        <v>41</v>
      </c>
      <c r="B126" s="146" t="s">
        <v>257</v>
      </c>
      <c r="C126" s="84" t="s">
        <v>258</v>
      </c>
      <c r="D126" s="101">
        <v>464.68</v>
      </c>
      <c r="E126" s="101">
        <v>1031.48</v>
      </c>
      <c r="F126" s="101">
        <v>0</v>
      </c>
      <c r="G126" s="141">
        <v>200</v>
      </c>
      <c r="H126" s="81">
        <v>13</v>
      </c>
      <c r="I126" s="81" t="s">
        <v>241</v>
      </c>
      <c r="J126" s="86"/>
      <c r="K126" s="100"/>
      <c r="L126" s="88"/>
    </row>
    <row r="127" spans="1:12" x14ac:dyDescent="0.25">
      <c r="A127" s="298" t="s">
        <v>259</v>
      </c>
      <c r="B127" s="299"/>
      <c r="C127" s="300"/>
      <c r="D127" s="242">
        <f>SUM(D116:D126)</f>
        <v>28869.02</v>
      </c>
      <c r="E127" s="242">
        <f>SUM(E116:E126)</f>
        <v>25969.5</v>
      </c>
      <c r="F127" s="247">
        <f>SUM(F116:F126)</f>
        <v>42860</v>
      </c>
      <c r="G127" s="245">
        <f>SUM(G116:G126)</f>
        <v>44130</v>
      </c>
      <c r="H127" s="243"/>
      <c r="I127" s="243"/>
      <c r="J127" s="86"/>
      <c r="K127" s="87"/>
      <c r="L127" s="88"/>
    </row>
    <row r="128" spans="1:12" x14ac:dyDescent="0.25">
      <c r="A128" s="90"/>
      <c r="B128" s="90"/>
      <c r="C128" s="90"/>
      <c r="D128" s="130"/>
      <c r="E128" s="130"/>
      <c r="F128" s="214"/>
      <c r="G128" s="131"/>
      <c r="H128" s="2"/>
      <c r="I128" s="2"/>
      <c r="J128" s="86"/>
      <c r="K128" s="87"/>
      <c r="L128" s="88"/>
    </row>
    <row r="129" spans="1:12" x14ac:dyDescent="0.25">
      <c r="A129" s="147">
        <v>111</v>
      </c>
      <c r="B129" s="113" t="s">
        <v>260</v>
      </c>
      <c r="C129" s="113" t="s">
        <v>21</v>
      </c>
      <c r="D129" s="148">
        <v>187.2</v>
      </c>
      <c r="E129" s="148">
        <v>187.2</v>
      </c>
      <c r="F129" s="148">
        <v>190</v>
      </c>
      <c r="G129" s="142">
        <v>190</v>
      </c>
      <c r="H129" s="133">
        <v>14</v>
      </c>
      <c r="I129" s="133"/>
      <c r="J129" s="149"/>
      <c r="K129" s="87"/>
      <c r="L129" s="88"/>
    </row>
    <row r="130" spans="1:12" x14ac:dyDescent="0.25">
      <c r="A130" s="82">
        <v>41</v>
      </c>
      <c r="B130" s="83" t="s">
        <v>261</v>
      </c>
      <c r="C130" s="84" t="s">
        <v>262</v>
      </c>
      <c r="D130" s="150">
        <v>1566.46</v>
      </c>
      <c r="E130" s="148">
        <v>1563.34</v>
      </c>
      <c r="F130" s="142">
        <v>2560</v>
      </c>
      <c r="G130" s="142">
        <v>2560</v>
      </c>
      <c r="H130" s="133">
        <v>14</v>
      </c>
      <c r="I130" s="133"/>
      <c r="J130" s="149"/>
      <c r="K130" s="87"/>
      <c r="L130" s="88"/>
    </row>
    <row r="131" spans="1:12" x14ac:dyDescent="0.25">
      <c r="A131" s="82">
        <v>41</v>
      </c>
      <c r="B131" s="106" t="s">
        <v>263</v>
      </c>
      <c r="C131" s="84" t="s">
        <v>264</v>
      </c>
      <c r="D131" s="79">
        <v>113392.68</v>
      </c>
      <c r="E131" s="148">
        <v>116957.48</v>
      </c>
      <c r="F131" s="142">
        <v>128000</v>
      </c>
      <c r="G131" s="150">
        <v>126864</v>
      </c>
      <c r="H131" s="81">
        <v>14</v>
      </c>
      <c r="I131" s="113"/>
      <c r="J131" s="86"/>
      <c r="K131" s="87"/>
      <c r="L131" s="88"/>
    </row>
    <row r="132" spans="1:12" x14ac:dyDescent="0.25">
      <c r="A132" s="82">
        <v>41</v>
      </c>
      <c r="B132" s="83" t="s">
        <v>265</v>
      </c>
      <c r="C132" s="84" t="s">
        <v>266</v>
      </c>
      <c r="D132" s="79">
        <v>40009.61</v>
      </c>
      <c r="E132" s="148">
        <v>41113.39</v>
      </c>
      <c r="F132" s="150">
        <v>45000</v>
      </c>
      <c r="G132" s="150">
        <v>45000</v>
      </c>
      <c r="H132" s="81">
        <v>14</v>
      </c>
      <c r="I132" s="113"/>
      <c r="J132" s="86"/>
      <c r="K132" s="87"/>
      <c r="L132" s="88"/>
    </row>
    <row r="133" spans="1:12" x14ac:dyDescent="0.25">
      <c r="A133" s="82">
        <v>41</v>
      </c>
      <c r="B133" s="83" t="s">
        <v>267</v>
      </c>
      <c r="C133" s="84" t="s">
        <v>268</v>
      </c>
      <c r="D133" s="79">
        <v>52.13</v>
      </c>
      <c r="E133" s="79">
        <v>34.729999999999997</v>
      </c>
      <c r="F133" s="150">
        <v>100</v>
      </c>
      <c r="G133" s="102">
        <v>100</v>
      </c>
      <c r="H133" s="81">
        <v>14</v>
      </c>
      <c r="I133" s="113"/>
      <c r="J133" s="86"/>
      <c r="K133" s="87"/>
      <c r="L133" s="88"/>
    </row>
    <row r="134" spans="1:12" x14ac:dyDescent="0.25">
      <c r="A134" s="82">
        <v>41</v>
      </c>
      <c r="B134" s="83" t="s">
        <v>269</v>
      </c>
      <c r="C134" s="84" t="s">
        <v>270</v>
      </c>
      <c r="D134" s="79">
        <v>17594.88</v>
      </c>
      <c r="E134" s="79">
        <v>16489.95</v>
      </c>
      <c r="F134" s="102">
        <v>18000</v>
      </c>
      <c r="G134" s="102">
        <v>18000</v>
      </c>
      <c r="H134" s="81">
        <v>14</v>
      </c>
      <c r="I134" s="113"/>
      <c r="J134" s="86"/>
      <c r="K134" s="87"/>
      <c r="L134" s="88"/>
    </row>
    <row r="135" spans="1:12" x14ac:dyDescent="0.25">
      <c r="A135" s="82">
        <v>41</v>
      </c>
      <c r="B135" s="83" t="s">
        <v>271</v>
      </c>
      <c r="C135" s="84" t="s">
        <v>272</v>
      </c>
      <c r="D135" s="79">
        <v>3179.74</v>
      </c>
      <c r="E135" s="79">
        <v>2922.4</v>
      </c>
      <c r="F135" s="102">
        <v>3000</v>
      </c>
      <c r="G135" s="102">
        <v>4500</v>
      </c>
      <c r="H135" s="81">
        <v>14</v>
      </c>
      <c r="I135" s="113"/>
      <c r="J135" s="86"/>
      <c r="K135" s="87"/>
      <c r="L135" s="88"/>
    </row>
    <row r="136" spans="1:12" x14ac:dyDescent="0.25">
      <c r="A136" s="82">
        <v>41</v>
      </c>
      <c r="B136" s="83" t="s">
        <v>273</v>
      </c>
      <c r="C136" s="84" t="s">
        <v>274</v>
      </c>
      <c r="D136" s="79">
        <v>3838.4</v>
      </c>
      <c r="E136" s="79">
        <v>3163.3</v>
      </c>
      <c r="F136" s="102">
        <v>4500</v>
      </c>
      <c r="G136" s="102">
        <v>3000</v>
      </c>
      <c r="H136" s="85">
        <v>14</v>
      </c>
      <c r="I136" s="113"/>
      <c r="J136" s="86"/>
      <c r="K136" s="87"/>
      <c r="L136" s="77"/>
    </row>
    <row r="137" spans="1:12" x14ac:dyDescent="0.25">
      <c r="A137" s="82">
        <v>41</v>
      </c>
      <c r="B137" s="83" t="s">
        <v>275</v>
      </c>
      <c r="C137" s="84" t="s">
        <v>276</v>
      </c>
      <c r="D137" s="79">
        <v>7456.97</v>
      </c>
      <c r="E137" s="79">
        <v>9952.3700000000008</v>
      </c>
      <c r="F137" s="102">
        <v>9000</v>
      </c>
      <c r="G137" s="102">
        <v>7040</v>
      </c>
      <c r="H137" s="85">
        <v>14</v>
      </c>
      <c r="I137" s="113"/>
      <c r="J137" s="86"/>
      <c r="K137" s="87"/>
      <c r="L137" s="88"/>
    </row>
    <row r="138" spans="1:12" x14ac:dyDescent="0.25">
      <c r="A138" s="82">
        <v>41</v>
      </c>
      <c r="B138" s="83" t="s">
        <v>277</v>
      </c>
      <c r="C138" s="84" t="s">
        <v>278</v>
      </c>
      <c r="D138" s="79">
        <v>392.84</v>
      </c>
      <c r="E138" s="79">
        <v>115.2</v>
      </c>
      <c r="F138" s="102">
        <v>500</v>
      </c>
      <c r="G138" s="102">
        <v>500</v>
      </c>
      <c r="H138" s="85">
        <v>14</v>
      </c>
      <c r="I138" s="113"/>
      <c r="J138" s="86"/>
      <c r="K138" s="87"/>
      <c r="L138" s="88"/>
    </row>
    <row r="139" spans="1:12" x14ac:dyDescent="0.25">
      <c r="A139" s="82">
        <v>41</v>
      </c>
      <c r="B139" s="83" t="s">
        <v>279</v>
      </c>
      <c r="C139" s="98" t="s">
        <v>280</v>
      </c>
      <c r="D139" s="79">
        <v>2186.9899999999998</v>
      </c>
      <c r="E139" s="79">
        <v>2355.6999999999998</v>
      </c>
      <c r="F139" s="102">
        <v>2000</v>
      </c>
      <c r="G139" s="102">
        <v>2000</v>
      </c>
      <c r="H139" s="85">
        <v>14</v>
      </c>
      <c r="I139" s="113"/>
      <c r="J139" s="86"/>
      <c r="K139" s="87"/>
      <c r="L139" s="88"/>
    </row>
    <row r="140" spans="1:12" x14ac:dyDescent="0.25">
      <c r="A140" s="82">
        <v>41</v>
      </c>
      <c r="B140" s="83" t="s">
        <v>281</v>
      </c>
      <c r="C140" s="84" t="s">
        <v>282</v>
      </c>
      <c r="D140" s="79">
        <v>2769.95</v>
      </c>
      <c r="E140" s="79">
        <v>3847.71</v>
      </c>
      <c r="F140" s="102">
        <v>5000</v>
      </c>
      <c r="G140" s="102">
        <v>5000</v>
      </c>
      <c r="H140" s="85">
        <v>14</v>
      </c>
      <c r="I140" s="113"/>
      <c r="J140" s="86"/>
      <c r="K140" s="87"/>
      <c r="L140" s="88"/>
    </row>
    <row r="141" spans="1:12" x14ac:dyDescent="0.25">
      <c r="A141" s="82">
        <v>41</v>
      </c>
      <c r="B141" s="83" t="s">
        <v>283</v>
      </c>
      <c r="C141" s="84" t="s">
        <v>284</v>
      </c>
      <c r="D141" s="79">
        <v>1159.6600000000001</v>
      </c>
      <c r="E141" s="79">
        <v>2036.64</v>
      </c>
      <c r="F141" s="102">
        <v>3000</v>
      </c>
      <c r="G141" s="102">
        <v>3000</v>
      </c>
      <c r="H141" s="85">
        <v>14</v>
      </c>
      <c r="I141" s="113"/>
      <c r="J141" s="86"/>
      <c r="K141" s="87"/>
      <c r="L141" s="88"/>
    </row>
    <row r="142" spans="1:12" x14ac:dyDescent="0.25">
      <c r="A142" s="82">
        <v>41</v>
      </c>
      <c r="B142" s="83" t="s">
        <v>285</v>
      </c>
      <c r="C142" s="84" t="s">
        <v>286</v>
      </c>
      <c r="D142" s="79">
        <v>489.6</v>
      </c>
      <c r="E142" s="79">
        <v>753.15</v>
      </c>
      <c r="F142" s="102">
        <v>800</v>
      </c>
      <c r="G142" s="102">
        <v>800</v>
      </c>
      <c r="H142" s="85">
        <v>14</v>
      </c>
      <c r="I142" s="113"/>
      <c r="J142" s="86"/>
      <c r="K142" s="87"/>
      <c r="L142" s="77"/>
    </row>
    <row r="143" spans="1:12" x14ac:dyDescent="0.25">
      <c r="A143" s="82">
        <v>41</v>
      </c>
      <c r="B143" s="83" t="s">
        <v>287</v>
      </c>
      <c r="C143" s="84" t="s">
        <v>288</v>
      </c>
      <c r="D143" s="79">
        <v>0</v>
      </c>
      <c r="E143" s="79">
        <v>40</v>
      </c>
      <c r="F143" s="102">
        <v>150</v>
      </c>
      <c r="G143" s="102">
        <v>150</v>
      </c>
      <c r="H143" s="85">
        <v>14</v>
      </c>
      <c r="I143" s="113"/>
      <c r="J143" s="86"/>
      <c r="K143" s="87"/>
      <c r="L143" s="77"/>
    </row>
    <row r="144" spans="1:12" x14ac:dyDescent="0.25">
      <c r="A144" s="82">
        <v>41</v>
      </c>
      <c r="B144" s="83" t="s">
        <v>289</v>
      </c>
      <c r="C144" s="84" t="s">
        <v>290</v>
      </c>
      <c r="D144" s="79">
        <v>50</v>
      </c>
      <c r="E144" s="79">
        <v>100</v>
      </c>
      <c r="F144" s="102">
        <v>150</v>
      </c>
      <c r="G144" s="102">
        <v>150</v>
      </c>
      <c r="H144" s="85">
        <v>14</v>
      </c>
      <c r="I144" s="113"/>
      <c r="J144" s="86"/>
      <c r="K144" s="87"/>
      <c r="L144" s="88"/>
    </row>
    <row r="145" spans="1:12" x14ac:dyDescent="0.25">
      <c r="A145" s="82">
        <v>41</v>
      </c>
      <c r="B145" s="83" t="s">
        <v>291</v>
      </c>
      <c r="C145" s="84" t="s">
        <v>292</v>
      </c>
      <c r="D145" s="79">
        <v>856.12</v>
      </c>
      <c r="E145" s="79">
        <v>810.1</v>
      </c>
      <c r="F145" s="102">
        <v>1000</v>
      </c>
      <c r="G145" s="102">
        <v>1000</v>
      </c>
      <c r="H145" s="85">
        <v>14</v>
      </c>
      <c r="I145" s="113"/>
      <c r="J145" s="86"/>
      <c r="K145" s="87"/>
      <c r="L145" s="88"/>
    </row>
    <row r="146" spans="1:12" x14ac:dyDescent="0.25">
      <c r="A146" s="82">
        <v>41</v>
      </c>
      <c r="B146" s="83" t="s">
        <v>293</v>
      </c>
      <c r="C146" s="98" t="s">
        <v>294</v>
      </c>
      <c r="D146" s="79">
        <v>1948.29</v>
      </c>
      <c r="E146" s="79">
        <v>890.7</v>
      </c>
      <c r="F146" s="102">
        <v>1500</v>
      </c>
      <c r="G146" s="102">
        <v>1500</v>
      </c>
      <c r="H146" s="85">
        <v>14</v>
      </c>
      <c r="I146" s="113"/>
      <c r="J146" s="86"/>
      <c r="K146" s="87"/>
      <c r="L146" s="88"/>
    </row>
    <row r="147" spans="1:12" x14ac:dyDescent="0.25">
      <c r="A147" s="82">
        <v>41</v>
      </c>
      <c r="B147" s="83" t="s">
        <v>295</v>
      </c>
      <c r="C147" s="84" t="s">
        <v>296</v>
      </c>
      <c r="D147" s="79">
        <v>0</v>
      </c>
      <c r="E147" s="79">
        <v>0</v>
      </c>
      <c r="F147" s="102">
        <v>350</v>
      </c>
      <c r="G147" s="102">
        <v>350</v>
      </c>
      <c r="H147" s="85">
        <v>14</v>
      </c>
      <c r="I147" s="113"/>
      <c r="J147" s="86"/>
      <c r="K147" s="87"/>
      <c r="L147" s="88"/>
    </row>
    <row r="148" spans="1:12" x14ac:dyDescent="0.25">
      <c r="A148" s="82">
        <v>41</v>
      </c>
      <c r="B148" s="83" t="s">
        <v>297</v>
      </c>
      <c r="C148" s="84" t="s">
        <v>298</v>
      </c>
      <c r="D148" s="79">
        <v>2068.08</v>
      </c>
      <c r="E148" s="79">
        <v>11485.26</v>
      </c>
      <c r="F148" s="102">
        <v>29000</v>
      </c>
      <c r="G148" s="102">
        <v>2360</v>
      </c>
      <c r="H148" s="85">
        <v>14</v>
      </c>
      <c r="I148" s="113"/>
      <c r="J148" s="86"/>
      <c r="K148" s="87"/>
      <c r="L148" s="88"/>
    </row>
    <row r="149" spans="1:12" x14ac:dyDescent="0.25">
      <c r="A149" s="82">
        <v>41</v>
      </c>
      <c r="B149" s="144" t="s">
        <v>376</v>
      </c>
      <c r="C149" s="84" t="s">
        <v>299</v>
      </c>
      <c r="D149" s="79">
        <v>334.64</v>
      </c>
      <c r="E149" s="79">
        <v>334.61</v>
      </c>
      <c r="F149" s="102">
        <v>1000</v>
      </c>
      <c r="G149" s="102">
        <v>1000</v>
      </c>
      <c r="H149" s="85">
        <v>14</v>
      </c>
      <c r="I149" s="113"/>
      <c r="J149" s="86"/>
      <c r="K149" s="87"/>
      <c r="L149" s="151"/>
    </row>
    <row r="150" spans="1:12" x14ac:dyDescent="0.25">
      <c r="A150" s="82">
        <v>41</v>
      </c>
      <c r="B150" s="144" t="s">
        <v>375</v>
      </c>
      <c r="C150" s="98" t="s">
        <v>377</v>
      </c>
      <c r="D150" s="79">
        <v>0</v>
      </c>
      <c r="E150" s="79">
        <v>0</v>
      </c>
      <c r="F150" s="102">
        <v>0</v>
      </c>
      <c r="G150" s="102">
        <v>1000</v>
      </c>
      <c r="H150" s="85">
        <v>14</v>
      </c>
      <c r="I150" s="113"/>
      <c r="J150" s="86"/>
      <c r="K150" s="87"/>
      <c r="L150" s="151"/>
    </row>
    <row r="151" spans="1:12" x14ac:dyDescent="0.25">
      <c r="A151" s="82">
        <v>41</v>
      </c>
      <c r="B151" s="83" t="s">
        <v>300</v>
      </c>
      <c r="C151" s="84" t="s">
        <v>301</v>
      </c>
      <c r="D151" s="79">
        <v>2574.52</v>
      </c>
      <c r="E151" s="79">
        <v>3747.59</v>
      </c>
      <c r="F151" s="102">
        <v>3000</v>
      </c>
      <c r="G151" s="102">
        <v>4500</v>
      </c>
      <c r="H151" s="85">
        <v>14</v>
      </c>
      <c r="I151" s="113"/>
      <c r="J151" s="86"/>
      <c r="K151" s="87"/>
      <c r="L151" s="88"/>
    </row>
    <row r="152" spans="1:12" x14ac:dyDescent="0.25">
      <c r="A152" s="82">
        <v>41</v>
      </c>
      <c r="B152" s="83" t="s">
        <v>302</v>
      </c>
      <c r="C152" s="84" t="s">
        <v>303</v>
      </c>
      <c r="D152" s="79">
        <v>12075</v>
      </c>
      <c r="E152" s="79">
        <v>32831.980000000003</v>
      </c>
      <c r="F152" s="102">
        <v>15000</v>
      </c>
      <c r="G152" s="102">
        <v>25000</v>
      </c>
      <c r="H152" s="85">
        <v>14</v>
      </c>
      <c r="I152" s="113"/>
      <c r="J152" s="86"/>
      <c r="K152" s="87"/>
      <c r="L152" s="88"/>
    </row>
    <row r="153" spans="1:12" x14ac:dyDescent="0.25">
      <c r="A153" s="82">
        <v>41</v>
      </c>
      <c r="B153" s="83" t="s">
        <v>304</v>
      </c>
      <c r="C153" s="84" t="s">
        <v>305</v>
      </c>
      <c r="D153" s="79">
        <v>5962.64</v>
      </c>
      <c r="E153" s="79">
        <v>6509.72</v>
      </c>
      <c r="F153" s="102">
        <v>8600</v>
      </c>
      <c r="G153" s="102">
        <v>10000</v>
      </c>
      <c r="H153" s="85">
        <v>14</v>
      </c>
      <c r="I153" s="113"/>
      <c r="J153" s="86"/>
      <c r="K153" s="86"/>
      <c r="L153" s="88"/>
    </row>
    <row r="154" spans="1:12" x14ac:dyDescent="0.25">
      <c r="A154" s="82">
        <v>41</v>
      </c>
      <c r="B154" s="83" t="s">
        <v>306</v>
      </c>
      <c r="C154" s="152" t="s">
        <v>307</v>
      </c>
      <c r="D154" s="79">
        <v>2545.48</v>
      </c>
      <c r="E154" s="79">
        <v>2423.65</v>
      </c>
      <c r="F154" s="102">
        <v>2500</v>
      </c>
      <c r="G154" s="102">
        <v>2500</v>
      </c>
      <c r="H154" s="85">
        <v>14</v>
      </c>
      <c r="I154" s="113"/>
      <c r="J154" s="86"/>
      <c r="K154" s="100"/>
      <c r="L154" s="88"/>
    </row>
    <row r="155" spans="1:12" x14ac:dyDescent="0.25">
      <c r="A155" s="82">
        <v>41</v>
      </c>
      <c r="B155" s="83" t="s">
        <v>308</v>
      </c>
      <c r="C155" s="84" t="s">
        <v>309</v>
      </c>
      <c r="D155" s="79">
        <v>1317.41</v>
      </c>
      <c r="E155" s="79">
        <v>1253.06</v>
      </c>
      <c r="F155" s="102">
        <v>2360</v>
      </c>
      <c r="G155" s="102">
        <v>2360</v>
      </c>
      <c r="H155" s="85">
        <v>14</v>
      </c>
      <c r="I155" s="113"/>
      <c r="J155" s="86"/>
      <c r="K155" s="87"/>
      <c r="L155" s="88"/>
    </row>
    <row r="156" spans="1:12" x14ac:dyDescent="0.25">
      <c r="A156" s="82">
        <v>41</v>
      </c>
      <c r="B156" s="83" t="s">
        <v>260</v>
      </c>
      <c r="C156" s="84" t="s">
        <v>310</v>
      </c>
      <c r="D156" s="79">
        <v>3639.77</v>
      </c>
      <c r="E156" s="79">
        <v>4310.82</v>
      </c>
      <c r="F156" s="102">
        <v>3000</v>
      </c>
      <c r="G156" s="102">
        <v>5620</v>
      </c>
      <c r="H156" s="85">
        <v>14</v>
      </c>
      <c r="I156" s="113"/>
      <c r="J156" s="86"/>
      <c r="K156" s="87"/>
      <c r="L156" s="88"/>
    </row>
    <row r="157" spans="1:12" x14ac:dyDescent="0.25">
      <c r="A157" s="82">
        <v>41</v>
      </c>
      <c r="B157" s="144" t="s">
        <v>378</v>
      </c>
      <c r="C157" s="98" t="s">
        <v>379</v>
      </c>
      <c r="D157" s="79">
        <v>0</v>
      </c>
      <c r="E157" s="79">
        <v>0</v>
      </c>
      <c r="F157" s="102">
        <v>0</v>
      </c>
      <c r="G157" s="153">
        <v>300</v>
      </c>
      <c r="H157" s="85">
        <v>14</v>
      </c>
      <c r="I157" s="113"/>
      <c r="J157" s="86"/>
      <c r="K157" s="87"/>
      <c r="L157" s="88"/>
    </row>
    <row r="158" spans="1:12" x14ac:dyDescent="0.25">
      <c r="A158" s="82">
        <v>41</v>
      </c>
      <c r="B158" s="83" t="s">
        <v>311</v>
      </c>
      <c r="C158" s="84" t="s">
        <v>312</v>
      </c>
      <c r="D158" s="79">
        <v>0</v>
      </c>
      <c r="E158" s="79">
        <v>419.78</v>
      </c>
      <c r="F158" s="102">
        <v>0</v>
      </c>
      <c r="G158" s="153">
        <v>0</v>
      </c>
      <c r="H158" s="85">
        <v>14</v>
      </c>
      <c r="I158" s="113"/>
      <c r="J158" s="86"/>
      <c r="K158" s="87"/>
      <c r="L158" s="88"/>
    </row>
    <row r="159" spans="1:12" x14ac:dyDescent="0.25">
      <c r="A159" s="82">
        <v>41</v>
      </c>
      <c r="B159" s="83" t="s">
        <v>265</v>
      </c>
      <c r="C159" s="84" t="s">
        <v>313</v>
      </c>
      <c r="D159" s="79">
        <v>1096.56</v>
      </c>
      <c r="E159" s="79">
        <v>1349.56</v>
      </c>
      <c r="F159" s="153">
        <v>990</v>
      </c>
      <c r="G159" s="153">
        <v>1760</v>
      </c>
      <c r="H159" s="85">
        <v>14</v>
      </c>
      <c r="I159" s="113"/>
      <c r="J159" s="86"/>
      <c r="K159" s="87"/>
      <c r="L159" s="88"/>
    </row>
    <row r="160" spans="1:12" x14ac:dyDescent="0.25">
      <c r="A160" s="82">
        <v>41</v>
      </c>
      <c r="B160" s="144" t="s">
        <v>380</v>
      </c>
      <c r="C160" s="98" t="s">
        <v>381</v>
      </c>
      <c r="D160" s="79">
        <v>0</v>
      </c>
      <c r="E160" s="79">
        <v>0</v>
      </c>
      <c r="F160" s="153">
        <v>0</v>
      </c>
      <c r="G160" s="153">
        <v>1136</v>
      </c>
      <c r="H160" s="85">
        <v>14</v>
      </c>
      <c r="I160" s="113"/>
      <c r="J160" s="86"/>
      <c r="K160" s="87"/>
      <c r="L160" s="88"/>
    </row>
    <row r="161" spans="1:12" x14ac:dyDescent="0.25">
      <c r="A161" s="82">
        <v>41</v>
      </c>
      <c r="B161" s="82" t="s">
        <v>314</v>
      </c>
      <c r="C161" s="84" t="s">
        <v>315</v>
      </c>
      <c r="D161" s="79">
        <v>12</v>
      </c>
      <c r="E161" s="79">
        <v>0</v>
      </c>
      <c r="F161" s="153">
        <v>0</v>
      </c>
      <c r="G161" s="153">
        <v>0</v>
      </c>
      <c r="H161" s="85">
        <v>14</v>
      </c>
      <c r="I161" s="113"/>
      <c r="J161" s="86"/>
      <c r="K161" s="87"/>
      <c r="L161" s="88"/>
    </row>
    <row r="162" spans="1:12" x14ac:dyDescent="0.25">
      <c r="A162" s="82">
        <v>41</v>
      </c>
      <c r="B162" s="82" t="s">
        <v>316</v>
      </c>
      <c r="C162" s="84" t="s">
        <v>317</v>
      </c>
      <c r="D162" s="79">
        <v>1259.33</v>
      </c>
      <c r="E162" s="79">
        <v>1223.24</v>
      </c>
      <c r="F162" s="153">
        <v>1300</v>
      </c>
      <c r="G162" s="79">
        <v>1300</v>
      </c>
      <c r="H162" s="85">
        <v>14</v>
      </c>
      <c r="I162" s="113"/>
      <c r="J162" s="86"/>
      <c r="K162" s="87"/>
      <c r="L162" s="88"/>
    </row>
    <row r="163" spans="1:12" x14ac:dyDescent="0.25">
      <c r="A163" s="82">
        <v>111</v>
      </c>
      <c r="B163" s="82" t="s">
        <v>318</v>
      </c>
      <c r="C163" s="84" t="s">
        <v>319</v>
      </c>
      <c r="D163" s="142">
        <v>5308.2</v>
      </c>
      <c r="E163" s="142">
        <v>640</v>
      </c>
      <c r="F163" s="79">
        <v>0</v>
      </c>
      <c r="G163" s="142">
        <v>1160.32</v>
      </c>
      <c r="H163" s="127">
        <v>14</v>
      </c>
      <c r="I163" s="113"/>
      <c r="J163" s="86"/>
      <c r="K163" s="87"/>
      <c r="L163" s="88"/>
    </row>
    <row r="164" spans="1:12" x14ac:dyDescent="0.25">
      <c r="A164" s="82">
        <v>41</v>
      </c>
      <c r="B164" s="83" t="s">
        <v>320</v>
      </c>
      <c r="C164" s="84" t="s">
        <v>321</v>
      </c>
      <c r="D164" s="79">
        <v>47.78</v>
      </c>
      <c r="E164" s="79">
        <v>47.78</v>
      </c>
      <c r="F164" s="142">
        <v>70</v>
      </c>
      <c r="G164" s="79">
        <v>70</v>
      </c>
      <c r="H164" s="81">
        <v>14</v>
      </c>
      <c r="I164" s="113"/>
      <c r="J164" s="47"/>
      <c r="K164" s="48"/>
      <c r="L164" s="22"/>
    </row>
    <row r="165" spans="1:12" x14ac:dyDescent="0.25">
      <c r="A165" s="82">
        <v>41</v>
      </c>
      <c r="B165" s="83" t="s">
        <v>322</v>
      </c>
      <c r="C165" s="84" t="s">
        <v>323</v>
      </c>
      <c r="D165" s="79">
        <v>222.96</v>
      </c>
      <c r="E165" s="79">
        <v>222.96</v>
      </c>
      <c r="F165" s="79">
        <v>250</v>
      </c>
      <c r="G165" s="79">
        <v>250</v>
      </c>
      <c r="H165" s="81">
        <v>14</v>
      </c>
      <c r="I165" s="113"/>
      <c r="J165" s="47"/>
      <c r="K165" s="48"/>
      <c r="L165" s="22"/>
    </row>
    <row r="166" spans="1:12" x14ac:dyDescent="0.25">
      <c r="A166" s="82">
        <v>41</v>
      </c>
      <c r="B166" s="83" t="s">
        <v>324</v>
      </c>
      <c r="C166" s="84" t="s">
        <v>325</v>
      </c>
      <c r="D166" s="79">
        <v>2140.5500000000002</v>
      </c>
      <c r="E166" s="79">
        <v>2068.42</v>
      </c>
      <c r="F166" s="79">
        <v>2000</v>
      </c>
      <c r="G166" s="79">
        <v>2000</v>
      </c>
      <c r="H166" s="81">
        <v>14</v>
      </c>
      <c r="I166" s="113"/>
      <c r="J166" s="86"/>
      <c r="K166" s="76"/>
      <c r="L166" s="77"/>
    </row>
    <row r="167" spans="1:12" x14ac:dyDescent="0.25">
      <c r="A167" s="82">
        <v>41</v>
      </c>
      <c r="B167" s="83" t="s">
        <v>324</v>
      </c>
      <c r="C167" s="84" t="s">
        <v>326</v>
      </c>
      <c r="D167" s="154">
        <v>2393.7600000000002</v>
      </c>
      <c r="E167" s="154">
        <v>575.53</v>
      </c>
      <c r="F167" s="79">
        <v>0</v>
      </c>
      <c r="G167" s="154">
        <v>0</v>
      </c>
      <c r="H167" s="155">
        <v>14</v>
      </c>
      <c r="I167" s="113"/>
      <c r="J167" s="297"/>
      <c r="K167" s="297"/>
      <c r="L167" s="297"/>
    </row>
    <row r="168" spans="1:12" x14ac:dyDescent="0.25">
      <c r="A168" s="82">
        <v>41</v>
      </c>
      <c r="B168" s="83" t="s">
        <v>327</v>
      </c>
      <c r="C168" s="84" t="s">
        <v>328</v>
      </c>
      <c r="D168" s="79">
        <v>7033.21</v>
      </c>
      <c r="E168" s="79">
        <v>7105.34</v>
      </c>
      <c r="F168" s="154">
        <v>7180</v>
      </c>
      <c r="G168" s="79">
        <v>7180</v>
      </c>
      <c r="H168" s="81">
        <v>14</v>
      </c>
      <c r="I168" s="113"/>
      <c r="J168" s="2"/>
      <c r="K168" s="2"/>
      <c r="L168" s="2"/>
    </row>
    <row r="169" spans="1:12" x14ac:dyDescent="0.25">
      <c r="A169" s="82">
        <v>41</v>
      </c>
      <c r="B169" s="83" t="s">
        <v>327</v>
      </c>
      <c r="C169" s="84" t="s">
        <v>329</v>
      </c>
      <c r="D169" s="79">
        <v>71772</v>
      </c>
      <c r="E169" s="79">
        <v>53830</v>
      </c>
      <c r="F169" s="79">
        <v>0</v>
      </c>
      <c r="G169" s="79">
        <v>0</v>
      </c>
      <c r="H169" s="81">
        <v>14</v>
      </c>
      <c r="I169" s="113"/>
      <c r="J169" s="2"/>
      <c r="K169" s="2"/>
      <c r="L169" s="2"/>
    </row>
    <row r="170" spans="1:12" x14ac:dyDescent="0.25">
      <c r="A170" s="82">
        <v>41</v>
      </c>
      <c r="B170" s="83" t="s">
        <v>330</v>
      </c>
      <c r="C170" s="84" t="s">
        <v>331</v>
      </c>
      <c r="D170" s="79">
        <v>0</v>
      </c>
      <c r="E170" s="79">
        <v>1642.29</v>
      </c>
      <c r="F170" s="79">
        <v>0</v>
      </c>
      <c r="G170" s="79">
        <v>0</v>
      </c>
      <c r="H170" s="81">
        <v>14</v>
      </c>
      <c r="I170" s="113"/>
      <c r="J170" s="2"/>
      <c r="K170" s="2"/>
      <c r="L170" s="2"/>
    </row>
    <row r="171" spans="1:12" x14ac:dyDescent="0.25">
      <c r="A171" s="82">
        <v>41</v>
      </c>
      <c r="B171" s="83" t="s">
        <v>332</v>
      </c>
      <c r="C171" s="84" t="s">
        <v>333</v>
      </c>
      <c r="D171" s="79">
        <v>0</v>
      </c>
      <c r="E171" s="79">
        <v>16530</v>
      </c>
      <c r="F171" s="79">
        <v>0</v>
      </c>
      <c r="G171" s="79">
        <v>0</v>
      </c>
      <c r="H171" s="81">
        <v>14</v>
      </c>
      <c r="I171" s="113"/>
      <c r="J171" s="2"/>
      <c r="K171" s="2"/>
      <c r="L171" s="2"/>
    </row>
    <row r="172" spans="1:12" x14ac:dyDescent="0.25">
      <c r="A172" s="298" t="s">
        <v>334</v>
      </c>
      <c r="B172" s="299"/>
      <c r="C172" s="300"/>
      <c r="D172" s="237">
        <f>SUM(D129:D171)</f>
        <v>318935.41000000003</v>
      </c>
      <c r="E172" s="237">
        <f>SUM(E129:E171)</f>
        <v>351884.95000000007</v>
      </c>
      <c r="F172" s="245">
        <f>SUM(F129:F171)</f>
        <v>301050</v>
      </c>
      <c r="G172" s="248">
        <f>SUM(G129:G171)</f>
        <v>291200.32</v>
      </c>
      <c r="H172" s="243"/>
      <c r="I172" s="243"/>
      <c r="J172" s="2"/>
      <c r="K172" s="2"/>
      <c r="L172" s="2"/>
    </row>
    <row r="173" spans="1:12" x14ac:dyDescent="0.25">
      <c r="F173" s="213"/>
      <c r="G173" s="135"/>
      <c r="J173" s="2"/>
      <c r="K173" s="2"/>
      <c r="L173" s="2"/>
    </row>
    <row r="174" spans="1:12" x14ac:dyDescent="0.25">
      <c r="A174" s="82">
        <v>111</v>
      </c>
      <c r="B174" s="83" t="s">
        <v>335</v>
      </c>
      <c r="C174" s="112" t="s">
        <v>336</v>
      </c>
      <c r="D174" s="156">
        <v>293235</v>
      </c>
      <c r="E174" s="150">
        <v>335028.42</v>
      </c>
      <c r="F174" s="154">
        <v>356190</v>
      </c>
      <c r="G174" s="157">
        <v>355343</v>
      </c>
      <c r="H174" s="158">
        <v>8</v>
      </c>
      <c r="I174" s="158" t="s">
        <v>337</v>
      </c>
      <c r="J174" s="86"/>
      <c r="K174" s="100"/>
      <c r="L174" s="88"/>
    </row>
    <row r="175" spans="1:12" x14ac:dyDescent="0.25">
      <c r="A175" s="82">
        <v>111</v>
      </c>
      <c r="B175" s="83" t="s">
        <v>335</v>
      </c>
      <c r="C175" s="112" t="s">
        <v>338</v>
      </c>
      <c r="D175" s="156">
        <v>1184</v>
      </c>
      <c r="E175" s="150">
        <v>0</v>
      </c>
      <c r="F175" s="156"/>
      <c r="G175" s="156">
        <v>0</v>
      </c>
      <c r="H175" s="158">
        <v>8</v>
      </c>
      <c r="I175" s="158" t="s">
        <v>337</v>
      </c>
      <c r="J175" s="86"/>
      <c r="K175" s="100"/>
      <c r="L175" s="88"/>
    </row>
    <row r="176" spans="1:12" x14ac:dyDescent="0.25">
      <c r="A176" s="82">
        <v>41</v>
      </c>
      <c r="B176" s="106" t="s">
        <v>339</v>
      </c>
      <c r="C176" s="84" t="s">
        <v>340</v>
      </c>
      <c r="D176" s="156">
        <v>108852</v>
      </c>
      <c r="E176" s="150">
        <v>113187.41</v>
      </c>
      <c r="F176" s="156">
        <v>137620</v>
      </c>
      <c r="G176" s="156">
        <v>131332.69</v>
      </c>
      <c r="H176" s="158">
        <v>8</v>
      </c>
      <c r="I176" s="81" t="s">
        <v>192</v>
      </c>
      <c r="J176" s="86"/>
      <c r="K176" s="87"/>
      <c r="L176" s="88"/>
    </row>
    <row r="177" spans="1:12" x14ac:dyDescent="0.25">
      <c r="A177" s="82">
        <v>41</v>
      </c>
      <c r="B177" s="106" t="s">
        <v>341</v>
      </c>
      <c r="C177" s="84" t="s">
        <v>342</v>
      </c>
      <c r="D177" s="156">
        <v>44093</v>
      </c>
      <c r="E177" s="150">
        <v>51689.4</v>
      </c>
      <c r="F177" s="156">
        <v>59520</v>
      </c>
      <c r="G177" s="156">
        <v>59547.6</v>
      </c>
      <c r="H177" s="158">
        <v>8</v>
      </c>
      <c r="I177" s="81" t="s">
        <v>343</v>
      </c>
      <c r="J177" s="86"/>
      <c r="K177" s="100"/>
      <c r="L177" s="88"/>
    </row>
    <row r="178" spans="1:12" x14ac:dyDescent="0.25">
      <c r="A178" s="82">
        <v>41</v>
      </c>
      <c r="B178" s="83" t="s">
        <v>344</v>
      </c>
      <c r="C178" s="84" t="s">
        <v>345</v>
      </c>
      <c r="D178" s="156">
        <v>17813</v>
      </c>
      <c r="E178" s="150">
        <v>26486.25</v>
      </c>
      <c r="F178" s="156">
        <v>27280</v>
      </c>
      <c r="G178" s="156">
        <v>27280</v>
      </c>
      <c r="H178" s="158">
        <v>8</v>
      </c>
      <c r="I178" s="111" t="s">
        <v>346</v>
      </c>
      <c r="J178" s="86"/>
      <c r="K178" s="100"/>
      <c r="L178" s="88"/>
    </row>
    <row r="179" spans="1:12" x14ac:dyDescent="0.25">
      <c r="A179" s="82">
        <v>111</v>
      </c>
      <c r="B179" s="106">
        <v>584</v>
      </c>
      <c r="C179" s="84" t="s">
        <v>347</v>
      </c>
      <c r="D179" s="156">
        <v>6406</v>
      </c>
      <c r="E179" s="150">
        <v>8693.2999999999993</v>
      </c>
      <c r="F179" s="156">
        <v>6420</v>
      </c>
      <c r="G179" s="156">
        <v>9962.7000000000007</v>
      </c>
      <c r="H179" s="158">
        <v>8</v>
      </c>
      <c r="I179" s="81" t="s">
        <v>337</v>
      </c>
      <c r="J179" s="86"/>
      <c r="K179" s="100"/>
      <c r="L179" s="88"/>
    </row>
    <row r="180" spans="1:12" x14ac:dyDescent="0.25">
      <c r="A180" s="82">
        <v>111</v>
      </c>
      <c r="B180" s="106">
        <v>584</v>
      </c>
      <c r="C180" s="84" t="s">
        <v>348</v>
      </c>
      <c r="D180" s="156">
        <v>3806</v>
      </c>
      <c r="E180" s="150">
        <v>0</v>
      </c>
      <c r="F180" s="156">
        <v>3500</v>
      </c>
      <c r="G180" s="156">
        <v>3500</v>
      </c>
      <c r="H180" s="158">
        <v>8</v>
      </c>
      <c r="I180" s="81" t="s">
        <v>192</v>
      </c>
      <c r="J180" s="86"/>
      <c r="K180" s="100"/>
      <c r="L180" s="88"/>
    </row>
    <row r="181" spans="1:12" x14ac:dyDescent="0.25">
      <c r="A181" s="82">
        <v>41</v>
      </c>
      <c r="B181" s="106">
        <v>584</v>
      </c>
      <c r="C181" s="84" t="s">
        <v>349</v>
      </c>
      <c r="D181" s="156">
        <v>5398</v>
      </c>
      <c r="E181" s="150">
        <v>0</v>
      </c>
      <c r="F181" s="156">
        <v>0</v>
      </c>
      <c r="G181" s="156">
        <v>0</v>
      </c>
      <c r="H181" s="158">
        <v>8</v>
      </c>
      <c r="I181" s="81" t="s">
        <v>337</v>
      </c>
      <c r="J181" s="86"/>
      <c r="K181" s="100"/>
      <c r="L181" s="88"/>
    </row>
    <row r="182" spans="1:12" x14ac:dyDescent="0.25">
      <c r="A182" s="82">
        <v>41</v>
      </c>
      <c r="B182" s="106">
        <v>584</v>
      </c>
      <c r="C182" s="84" t="s">
        <v>350</v>
      </c>
      <c r="D182" s="156">
        <v>0</v>
      </c>
      <c r="E182" s="150">
        <v>7947.07</v>
      </c>
      <c r="F182" s="156">
        <v>0</v>
      </c>
      <c r="G182" s="156">
        <v>0</v>
      </c>
      <c r="H182" s="158">
        <v>8</v>
      </c>
      <c r="I182" s="81" t="s">
        <v>192</v>
      </c>
      <c r="J182" s="86"/>
      <c r="K182" s="100"/>
      <c r="L182" s="88"/>
    </row>
    <row r="183" spans="1:12" x14ac:dyDescent="0.25">
      <c r="A183" s="82">
        <v>41</v>
      </c>
      <c r="B183" s="106">
        <v>357</v>
      </c>
      <c r="C183" s="84" t="s">
        <v>351</v>
      </c>
      <c r="D183" s="156">
        <v>0</v>
      </c>
      <c r="E183" s="150">
        <v>65.8</v>
      </c>
      <c r="F183" s="156">
        <v>0</v>
      </c>
      <c r="G183" s="156">
        <v>0</v>
      </c>
      <c r="H183" s="158">
        <v>8</v>
      </c>
      <c r="I183" s="81" t="s">
        <v>337</v>
      </c>
      <c r="J183" s="86"/>
      <c r="K183" s="100"/>
      <c r="L183" s="88"/>
    </row>
    <row r="184" spans="1:12" x14ac:dyDescent="0.25">
      <c r="A184" s="82">
        <v>41</v>
      </c>
      <c r="B184" s="106">
        <v>584</v>
      </c>
      <c r="C184" s="84" t="s">
        <v>352</v>
      </c>
      <c r="D184" s="156">
        <v>5655</v>
      </c>
      <c r="E184" s="150">
        <v>0</v>
      </c>
      <c r="F184" s="156">
        <v>0</v>
      </c>
      <c r="G184" s="156">
        <v>0</v>
      </c>
      <c r="H184" s="158">
        <v>8</v>
      </c>
      <c r="I184" s="158" t="s">
        <v>337</v>
      </c>
      <c r="J184" s="86"/>
      <c r="K184" s="100"/>
      <c r="L184" s="88"/>
    </row>
    <row r="185" spans="1:12" x14ac:dyDescent="0.25">
      <c r="A185" s="298" t="s">
        <v>195</v>
      </c>
      <c r="B185" s="299"/>
      <c r="C185" s="300"/>
      <c r="D185" s="249">
        <v>486443</v>
      </c>
      <c r="E185" s="249">
        <f>SUM(E174:E184)</f>
        <v>543097.65</v>
      </c>
      <c r="F185" s="250">
        <f>SUM(F174:F184)</f>
        <v>590530</v>
      </c>
      <c r="G185" s="251">
        <f>SUM(G174:G184)</f>
        <v>586965.99</v>
      </c>
      <c r="H185" s="243"/>
      <c r="I185" s="243"/>
      <c r="J185" s="86"/>
      <c r="K185" s="100"/>
      <c r="L185" s="88"/>
    </row>
    <row r="186" spans="1:12" x14ac:dyDescent="0.25">
      <c r="F186" s="212"/>
      <c r="G186" s="135"/>
      <c r="J186" s="297"/>
      <c r="K186" s="297"/>
      <c r="L186" s="297"/>
    </row>
    <row r="187" spans="1:12" x14ac:dyDescent="0.25">
      <c r="A187" s="294" t="s">
        <v>353</v>
      </c>
      <c r="B187" s="295"/>
      <c r="C187" s="296"/>
      <c r="D187" s="252">
        <v>1355703</v>
      </c>
      <c r="E187" s="253">
        <v>1325794.33</v>
      </c>
      <c r="F187" s="252">
        <v>1439100</v>
      </c>
      <c r="G187" s="275">
        <v>1565526.52</v>
      </c>
      <c r="H187" s="159"/>
      <c r="J187" s="297"/>
      <c r="K187" s="297"/>
      <c r="L187" s="297"/>
    </row>
    <row r="188" spans="1:12" x14ac:dyDescent="0.25">
      <c r="F188" s="211"/>
      <c r="G188" s="135"/>
      <c r="J188" s="2"/>
      <c r="K188" s="2"/>
      <c r="L188" s="2"/>
    </row>
    <row r="189" spans="1:12" x14ac:dyDescent="0.25">
      <c r="G189" s="135"/>
      <c r="J189" s="2"/>
      <c r="K189" s="2"/>
      <c r="L189" s="2"/>
    </row>
    <row r="190" spans="1:12" x14ac:dyDescent="0.25">
      <c r="G190" s="135"/>
      <c r="J190" s="2"/>
      <c r="K190" s="2"/>
      <c r="L190" s="2"/>
    </row>
    <row r="191" spans="1:12" x14ac:dyDescent="0.25">
      <c r="G191" s="135"/>
      <c r="J191" s="2"/>
      <c r="K191" s="2"/>
      <c r="L191" s="2"/>
    </row>
    <row r="192" spans="1:12" x14ac:dyDescent="0.25">
      <c r="G192" s="135"/>
      <c r="J192" s="2"/>
      <c r="K192" s="2"/>
      <c r="L192" s="2"/>
    </row>
    <row r="193" spans="7:12" x14ac:dyDescent="0.25">
      <c r="G193" s="135"/>
      <c r="J193" s="2"/>
      <c r="K193" s="2"/>
      <c r="L193" s="2"/>
    </row>
    <row r="194" spans="7:12" x14ac:dyDescent="0.25">
      <c r="G194" s="135"/>
      <c r="J194" s="2"/>
      <c r="K194" s="2"/>
      <c r="L194" s="2"/>
    </row>
    <row r="195" spans="7:12" x14ac:dyDescent="0.25">
      <c r="G195" s="135"/>
      <c r="J195" s="2"/>
      <c r="K195" s="2"/>
      <c r="L195" s="2"/>
    </row>
    <row r="196" spans="7:12" x14ac:dyDescent="0.25">
      <c r="G196" s="135"/>
      <c r="J196" s="2"/>
      <c r="K196" s="2"/>
      <c r="L196" s="2"/>
    </row>
    <row r="197" spans="7:12" x14ac:dyDescent="0.25">
      <c r="G197" s="135"/>
      <c r="J197" s="2"/>
      <c r="K197" s="2"/>
      <c r="L197" s="2"/>
    </row>
    <row r="198" spans="7:12" x14ac:dyDescent="0.25">
      <c r="G198" s="135"/>
      <c r="J198" s="2"/>
      <c r="K198" s="2"/>
      <c r="L198" s="2"/>
    </row>
    <row r="199" spans="7:12" x14ac:dyDescent="0.25">
      <c r="G199" s="135"/>
      <c r="J199" s="2"/>
      <c r="K199" s="2"/>
      <c r="L199" s="2"/>
    </row>
    <row r="200" spans="7:12" x14ac:dyDescent="0.25">
      <c r="G200" s="135"/>
      <c r="J200" s="2"/>
      <c r="K200" s="2"/>
      <c r="L200" s="2"/>
    </row>
    <row r="201" spans="7:12" x14ac:dyDescent="0.25">
      <c r="G201" s="135"/>
      <c r="J201" s="2"/>
      <c r="K201" s="2"/>
      <c r="L201" s="2"/>
    </row>
    <row r="202" spans="7:12" x14ac:dyDescent="0.25">
      <c r="G202" s="135"/>
      <c r="J202" s="2"/>
      <c r="K202" s="2"/>
      <c r="L202" s="2"/>
    </row>
    <row r="203" spans="7:12" x14ac:dyDescent="0.25">
      <c r="G203" s="135"/>
      <c r="J203" s="2"/>
      <c r="K203" s="2"/>
      <c r="L203" s="2"/>
    </row>
  </sheetData>
  <mergeCells count="31">
    <mergeCell ref="A14:C14"/>
    <mergeCell ref="D2:E2"/>
    <mergeCell ref="D3:E3"/>
    <mergeCell ref="A10:C10"/>
    <mergeCell ref="J10:L10"/>
    <mergeCell ref="J13:L13"/>
    <mergeCell ref="J86:L86"/>
    <mergeCell ref="J18:L18"/>
    <mergeCell ref="A22:C22"/>
    <mergeCell ref="J30:L30"/>
    <mergeCell ref="A33:C33"/>
    <mergeCell ref="J47:L47"/>
    <mergeCell ref="A53:C53"/>
    <mergeCell ref="J61:L61"/>
    <mergeCell ref="J67:L67"/>
    <mergeCell ref="A71:C71"/>
    <mergeCell ref="A78:C78"/>
    <mergeCell ref="A84:C84"/>
    <mergeCell ref="A91:C91"/>
    <mergeCell ref="J93:L93"/>
    <mergeCell ref="A97:C97"/>
    <mergeCell ref="A110:C110"/>
    <mergeCell ref="A114:C114"/>
    <mergeCell ref="A187:C187"/>
    <mergeCell ref="J187:L187"/>
    <mergeCell ref="J123:L123"/>
    <mergeCell ref="A127:C127"/>
    <mergeCell ref="J167:L167"/>
    <mergeCell ref="A172:C172"/>
    <mergeCell ref="A185:C185"/>
    <mergeCell ref="J186:L18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F13" sqref="F13"/>
    </sheetView>
  </sheetViews>
  <sheetFormatPr defaultRowHeight="15" x14ac:dyDescent="0.25"/>
  <cols>
    <col min="1" max="1" width="19.85546875" customWidth="1"/>
    <col min="2" max="2" width="15" customWidth="1"/>
    <col min="3" max="3" width="13.42578125" customWidth="1"/>
    <col min="4" max="4" width="13.5703125" customWidth="1"/>
    <col min="5" max="5" width="13.140625" customWidth="1"/>
  </cols>
  <sheetData>
    <row r="1" spans="1:5" ht="15.75" thickBot="1" x14ac:dyDescent="0.3"/>
    <row r="2" spans="1:5" x14ac:dyDescent="0.25">
      <c r="A2" s="260"/>
      <c r="B2" s="303" t="s">
        <v>5</v>
      </c>
      <c r="C2" s="283"/>
      <c r="D2" s="227" t="s">
        <v>6</v>
      </c>
      <c r="E2" s="261" t="s">
        <v>7</v>
      </c>
    </row>
    <row r="3" spans="1:5" ht="18" x14ac:dyDescent="0.25">
      <c r="A3" s="262" t="s">
        <v>396</v>
      </c>
      <c r="B3" s="304" t="s">
        <v>10</v>
      </c>
      <c r="C3" s="290"/>
      <c r="D3" s="263" t="s">
        <v>11</v>
      </c>
      <c r="E3" s="264" t="s">
        <v>12</v>
      </c>
    </row>
    <row r="4" spans="1:5" ht="15.75" thickBot="1" x14ac:dyDescent="0.3">
      <c r="A4" s="265"/>
      <c r="B4" s="175" t="s">
        <v>82</v>
      </c>
      <c r="C4" s="175" t="s">
        <v>83</v>
      </c>
      <c r="D4" s="175" t="s">
        <v>360</v>
      </c>
      <c r="E4" s="175" t="s">
        <v>360</v>
      </c>
    </row>
    <row r="5" spans="1:5" x14ac:dyDescent="0.25">
      <c r="A5" s="254" t="s">
        <v>1</v>
      </c>
      <c r="B5" s="255">
        <v>1181426</v>
      </c>
      <c r="C5" s="255">
        <v>1370887</v>
      </c>
      <c r="D5" s="255">
        <v>1289300</v>
      </c>
      <c r="E5" s="255">
        <v>1307202</v>
      </c>
    </row>
    <row r="6" spans="1:5" x14ac:dyDescent="0.25">
      <c r="A6" s="113" t="s">
        <v>65</v>
      </c>
      <c r="B6" s="256">
        <v>107766</v>
      </c>
      <c r="C6" s="256">
        <v>9559</v>
      </c>
      <c r="D6" s="256">
        <v>2000</v>
      </c>
      <c r="E6" s="256">
        <v>108954</v>
      </c>
    </row>
    <row r="7" spans="1:5" x14ac:dyDescent="0.25">
      <c r="A7" s="113" t="s">
        <v>397</v>
      </c>
      <c r="B7" s="256">
        <v>77</v>
      </c>
      <c r="C7" s="256">
        <v>66</v>
      </c>
      <c r="D7" s="256">
        <v>141500</v>
      </c>
      <c r="E7" s="256">
        <v>142059</v>
      </c>
    </row>
    <row r="8" spans="1:5" x14ac:dyDescent="0.25">
      <c r="A8" s="257" t="s">
        <v>77</v>
      </c>
      <c r="B8" s="258">
        <v>7607</v>
      </c>
      <c r="C8" s="258">
        <v>8940</v>
      </c>
      <c r="D8" s="258">
        <v>6300</v>
      </c>
      <c r="E8" s="258">
        <v>7312</v>
      </c>
    </row>
    <row r="9" spans="1:5" x14ac:dyDescent="0.25">
      <c r="A9" s="266" t="s">
        <v>398</v>
      </c>
      <c r="B9" s="267">
        <f>SUM(B5:B8)</f>
        <v>1296876</v>
      </c>
      <c r="C9" s="267">
        <f>SUM(C5:C8)</f>
        <v>1389452</v>
      </c>
      <c r="D9" s="267">
        <f>SUM(D5:D8)</f>
        <v>1439100</v>
      </c>
      <c r="E9" s="267">
        <f>SUM(E5:E8)</f>
        <v>1565527</v>
      </c>
    </row>
    <row r="12" spans="1:5" ht="15.75" thickBot="1" x14ac:dyDescent="0.3"/>
    <row r="13" spans="1:5" x14ac:dyDescent="0.25">
      <c r="A13" s="260"/>
      <c r="B13" s="303" t="s">
        <v>5</v>
      </c>
      <c r="C13" s="283"/>
      <c r="D13" s="227" t="s">
        <v>6</v>
      </c>
      <c r="E13" s="261" t="s">
        <v>7</v>
      </c>
    </row>
    <row r="14" spans="1:5" ht="18" x14ac:dyDescent="0.25">
      <c r="A14" s="262" t="s">
        <v>399</v>
      </c>
      <c r="B14" s="304" t="s">
        <v>10</v>
      </c>
      <c r="C14" s="290"/>
      <c r="D14" s="263" t="s">
        <v>11</v>
      </c>
      <c r="E14" s="264" t="s">
        <v>12</v>
      </c>
    </row>
    <row r="15" spans="1:5" ht="15.75" thickBot="1" x14ac:dyDescent="0.3">
      <c r="A15" s="265"/>
      <c r="B15" s="175" t="s">
        <v>82</v>
      </c>
      <c r="C15" s="175" t="s">
        <v>83</v>
      </c>
      <c r="D15" s="175" t="s">
        <v>360</v>
      </c>
      <c r="E15" s="175" t="s">
        <v>360</v>
      </c>
    </row>
    <row r="16" spans="1:5" x14ac:dyDescent="0.25">
      <c r="A16" s="254" t="s">
        <v>1</v>
      </c>
      <c r="B16" s="255">
        <v>548120</v>
      </c>
      <c r="C16" s="255">
        <v>643985.74</v>
      </c>
      <c r="D16" s="255">
        <v>609100</v>
      </c>
      <c r="E16" s="255">
        <v>650486.53</v>
      </c>
    </row>
    <row r="17" spans="1:6" x14ac:dyDescent="0.25">
      <c r="A17" s="113" t="s">
        <v>65</v>
      </c>
      <c r="B17" s="256">
        <v>144582.12</v>
      </c>
      <c r="C17" s="256">
        <v>74989.2</v>
      </c>
      <c r="D17" s="256">
        <v>232290</v>
      </c>
      <c r="E17" s="256">
        <v>320894</v>
      </c>
    </row>
    <row r="18" spans="1:6" x14ac:dyDescent="0.25">
      <c r="A18" s="113" t="s">
        <v>397</v>
      </c>
      <c r="B18" s="256">
        <v>78805.210000000006</v>
      </c>
      <c r="C18" s="256">
        <v>60935.34</v>
      </c>
      <c r="D18" s="256">
        <v>7180</v>
      </c>
      <c r="E18" s="256">
        <v>7180</v>
      </c>
    </row>
    <row r="19" spans="1:6" x14ac:dyDescent="0.25">
      <c r="A19" s="257" t="s">
        <v>400</v>
      </c>
      <c r="B19" s="258">
        <v>506052.49</v>
      </c>
      <c r="C19" s="256">
        <v>543097.65</v>
      </c>
      <c r="D19" s="256">
        <v>586830</v>
      </c>
      <c r="E19" s="256">
        <v>583265.99</v>
      </c>
    </row>
    <row r="20" spans="1:6" x14ac:dyDescent="0.25">
      <c r="A20" s="257" t="s">
        <v>401</v>
      </c>
      <c r="B20" s="258">
        <v>506052.49</v>
      </c>
      <c r="C20" s="258">
        <v>2786.4</v>
      </c>
      <c r="D20" s="258">
        <v>3700</v>
      </c>
      <c r="E20" s="258">
        <v>3700</v>
      </c>
    </row>
    <row r="21" spans="1:6" x14ac:dyDescent="0.25">
      <c r="A21" s="266" t="s">
        <v>398</v>
      </c>
      <c r="B21" s="268">
        <f>SUM(B16:B20)</f>
        <v>1783612.3099999998</v>
      </c>
      <c r="C21" s="268">
        <f>SUM(C16:C20)</f>
        <v>1325794.3299999998</v>
      </c>
      <c r="D21" s="268">
        <f>SUM(D16:D20)</f>
        <v>1439100</v>
      </c>
      <c r="E21" s="268">
        <f>SUM(E16:E20)</f>
        <v>1565526.52</v>
      </c>
      <c r="F21" t="s">
        <v>402</v>
      </c>
    </row>
  </sheetData>
  <mergeCells count="4">
    <mergeCell ref="B2:C2"/>
    <mergeCell ref="B3:C3"/>
    <mergeCell ref="B13:C13"/>
    <mergeCell ref="B14:C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2016-11-18T06:52:06Z</dcterms:modified>
</cp:coreProperties>
</file>