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745" activeTab="2"/>
  </bookViews>
  <sheets>
    <sheet name="Príjmy" sheetId="1" r:id="rId1"/>
    <sheet name="Výdavky" sheetId="2" r:id="rId2"/>
    <sheet name="Rekapitulácia" sheetId="3" r:id="rId3"/>
  </sheets>
  <calcPr calcId="145621"/>
</workbook>
</file>

<file path=xl/calcChain.xml><?xml version="1.0" encoding="utf-8"?>
<calcChain xmlns="http://schemas.openxmlformats.org/spreadsheetml/2006/main">
  <c r="E17" i="3" l="1"/>
  <c r="D17" i="3"/>
  <c r="C17" i="3"/>
  <c r="E13" i="3"/>
  <c r="D13" i="3"/>
  <c r="C13" i="3"/>
  <c r="G224" i="2" l="1"/>
  <c r="F224" i="2"/>
  <c r="E224" i="2"/>
  <c r="D224" i="2"/>
  <c r="F102" i="2" l="1"/>
  <c r="F51" i="2"/>
  <c r="F178" i="2" l="1"/>
  <c r="E178" i="2"/>
  <c r="D178" i="2"/>
  <c r="F152" i="2"/>
  <c r="E152" i="2"/>
  <c r="D152" i="2"/>
  <c r="G102" i="2"/>
  <c r="E102" i="2"/>
  <c r="D102" i="2"/>
  <c r="G51" i="2" l="1"/>
  <c r="E51" i="2"/>
  <c r="D51" i="2"/>
  <c r="F11" i="1" l="1"/>
  <c r="E11" i="1"/>
  <c r="D11" i="1"/>
</calcChain>
</file>

<file path=xl/sharedStrings.xml><?xml version="1.0" encoding="utf-8"?>
<sst xmlns="http://schemas.openxmlformats.org/spreadsheetml/2006/main" count="496" uniqueCount="176">
  <si>
    <t>PRÍJEM</t>
  </si>
  <si>
    <t>Bežný rozpočet</t>
  </si>
  <si>
    <t>Kapitálový rozpočet</t>
  </si>
  <si>
    <t>Kód</t>
  </si>
  <si>
    <t>Rozpočtová</t>
  </si>
  <si>
    <t>Položka</t>
  </si>
  <si>
    <t>zdroja</t>
  </si>
  <si>
    <t>klasifikácia</t>
  </si>
  <si>
    <t>€</t>
  </si>
  <si>
    <t>Vlastný príjem ZŠ</t>
  </si>
  <si>
    <t>Školné MŠ</t>
  </si>
  <si>
    <t>Školné ŠKD</t>
  </si>
  <si>
    <t>72f</t>
  </si>
  <si>
    <t>Stravné</t>
  </si>
  <si>
    <t>Príjem réžia ŠJ</t>
  </si>
  <si>
    <t>VÝDAJ: Členenie podľa programov</t>
  </si>
  <si>
    <t xml:space="preserve">                                        Bežný rozpočet</t>
  </si>
  <si>
    <t>Program</t>
  </si>
  <si>
    <t>Podprogram</t>
  </si>
  <si>
    <t>8.4.</t>
  </si>
  <si>
    <t>MŠ</t>
  </si>
  <si>
    <t>ŠKD</t>
  </si>
  <si>
    <t>ŠJ</t>
  </si>
  <si>
    <t>72g</t>
  </si>
  <si>
    <t>ZŠ 1</t>
  </si>
  <si>
    <t>ZŠ 2</t>
  </si>
  <si>
    <t>8.1.</t>
  </si>
  <si>
    <t>8.2.</t>
  </si>
  <si>
    <t>611 tarifný plat</t>
  </si>
  <si>
    <t>612 001 oosobný príplatok</t>
  </si>
  <si>
    <t>612 002 ostatné príplatky</t>
  </si>
  <si>
    <t>614 odmena</t>
  </si>
  <si>
    <t>0.9111</t>
  </si>
  <si>
    <t>621 poistne VŠZP</t>
  </si>
  <si>
    <t>623 poistné ostatné poistovne</t>
  </si>
  <si>
    <t>625001 nemocenské poistemie</t>
  </si>
  <si>
    <t>625002 starobné poistenie</t>
  </si>
  <si>
    <t>625003 úrazové poistenie</t>
  </si>
  <si>
    <t>625004 invalidné poistenie</t>
  </si>
  <si>
    <t>625005 poistenie v nezamestnano</t>
  </si>
  <si>
    <t>625007 poistenie do rezerv.fondu</t>
  </si>
  <si>
    <t>627 príspevok do DDP</t>
  </si>
  <si>
    <t>631001 cestovné náhrady</t>
  </si>
  <si>
    <t>632001 elektrina</t>
  </si>
  <si>
    <t>632001 plyn</t>
  </si>
  <si>
    <t>632002 vodné</t>
  </si>
  <si>
    <t>632003 poštové služby</t>
  </si>
  <si>
    <t>633004 komunikačná infraštruktúra</t>
  </si>
  <si>
    <t>632005 telekomunikačné služby</t>
  </si>
  <si>
    <t>633001 interiérové vybavenie</t>
  </si>
  <si>
    <t>633002 výpočtová technika</t>
  </si>
  <si>
    <t>633004 prevádzkové stroje</t>
  </si>
  <si>
    <t>633006 všeobecný matriál</t>
  </si>
  <si>
    <t>633006 všeobecný materiál</t>
  </si>
  <si>
    <t>633009 knihy, učebné pomôcky</t>
  </si>
  <si>
    <t>633009 učebné pomôcky, knihy</t>
  </si>
  <si>
    <t>633010 pracovné odevy</t>
  </si>
  <si>
    <t>633015 paliva</t>
  </si>
  <si>
    <t>635002 údržba výpočtovej techniky</t>
  </si>
  <si>
    <t>635004 údržba prevádz.strojov</t>
  </si>
  <si>
    <t>635005 údržba špec. Strojov</t>
  </si>
  <si>
    <t>635006 údržba budov</t>
  </si>
  <si>
    <t>637001 školenia, semináre</t>
  </si>
  <si>
    <t>637004 všeobecné služby</t>
  </si>
  <si>
    <t>637006 náhrady- zdravotná star.</t>
  </si>
  <si>
    <t>637012 poplatky</t>
  </si>
  <si>
    <t>637014 stravovanie</t>
  </si>
  <si>
    <t>637015 poistenie</t>
  </si>
  <si>
    <t>637016 prídel do SF</t>
  </si>
  <si>
    <t>637027 odmeny dohoda</t>
  </si>
  <si>
    <t>642015 transfery na nemocenské</t>
  </si>
  <si>
    <t>0.950</t>
  </si>
  <si>
    <t>612001 osobný príplatok</t>
  </si>
  <si>
    <t>612002 ostatné príplatky</t>
  </si>
  <si>
    <t>621 poistné VŠZP</t>
  </si>
  <si>
    <t>625001 nemocenské poistenie</t>
  </si>
  <si>
    <t>625002 straobné poistenie</t>
  </si>
  <si>
    <t>632003 úrazové poistenie</t>
  </si>
  <si>
    <t>625005 poistenie v nezamest.</t>
  </si>
  <si>
    <t>625007 poistenie do rezr. Fondu</t>
  </si>
  <si>
    <t>Spolu</t>
  </si>
  <si>
    <t xml:space="preserve">633006 všeobecný materiál </t>
  </si>
  <si>
    <t>63309 učebné pomôcky, knihy</t>
  </si>
  <si>
    <t>635005 údžba špeciálnych stroj.</t>
  </si>
  <si>
    <t>637016 prídel SF</t>
  </si>
  <si>
    <t>642015 transfery na nemocen.</t>
  </si>
  <si>
    <t>0.9601</t>
  </si>
  <si>
    <t>612002 oststné príplatky</t>
  </si>
  <si>
    <t>621 poistenie do VŠZP</t>
  </si>
  <si>
    <t>623 poistenie do stattných poisť.</t>
  </si>
  <si>
    <t>625005 poistenie v nezamestn.</t>
  </si>
  <si>
    <t>625007 poistenie do rezerv. Fondu</t>
  </si>
  <si>
    <t>63201 elektrina</t>
  </si>
  <si>
    <t xml:space="preserve">0.9601 </t>
  </si>
  <si>
    <t>632001 voda</t>
  </si>
  <si>
    <t>632004 komunikačná infraštruktúra</t>
  </si>
  <si>
    <t>63301 interiérové vybavenie</t>
  </si>
  <si>
    <t>0.901</t>
  </si>
  <si>
    <t>635004 údržba revádzkových stro.</t>
  </si>
  <si>
    <t>637006 náhrady na zdrav. Staros.</t>
  </si>
  <si>
    <t>637004 stravovanie</t>
  </si>
  <si>
    <t xml:space="preserve">713004 prevádzkové stroje </t>
  </si>
  <si>
    <t>0.9121</t>
  </si>
  <si>
    <t>611  tarifný plat</t>
  </si>
  <si>
    <t>614 odmeny vzdelávacie</t>
  </si>
  <si>
    <t>621 poistné do VŠZP</t>
  </si>
  <si>
    <t xml:space="preserve">632001 plyn </t>
  </si>
  <si>
    <t>632002 voda</t>
  </si>
  <si>
    <t>625005 telekomunikačné služby</t>
  </si>
  <si>
    <t>63304 prevádzkové stroje</t>
  </si>
  <si>
    <t>633009 knihy, uč.pomôcky</t>
  </si>
  <si>
    <t>633015 palivá</t>
  </si>
  <si>
    <t>635004 údržba strojov, prístrojov</t>
  </si>
  <si>
    <t xml:space="preserve">0.9121 </t>
  </si>
  <si>
    <t>637006 náhrady</t>
  </si>
  <si>
    <t>637006 náhrady- škola v prírode</t>
  </si>
  <si>
    <t>637015 poistné</t>
  </si>
  <si>
    <t>627027 odmeny dohoda</t>
  </si>
  <si>
    <t>637031 pokuty</t>
  </si>
  <si>
    <t>642013 odchodné</t>
  </si>
  <si>
    <t>0.9211</t>
  </si>
  <si>
    <t>623 poistenie do ostat. Poist.</t>
  </si>
  <si>
    <t>62500 nemocenské poistenie</t>
  </si>
  <si>
    <t>625007 poistenie do rezer.fondu</t>
  </si>
  <si>
    <t>627 príspevok do DDp</t>
  </si>
  <si>
    <t>631001 cestovné</t>
  </si>
  <si>
    <t>632003 poštové</t>
  </si>
  <si>
    <t>63302 výočtová technika</t>
  </si>
  <si>
    <t xml:space="preserve">633004 prevádzkové stroje </t>
  </si>
  <si>
    <t>635004 údržba prevádz. Strojov</t>
  </si>
  <si>
    <t>635005 údržba špeciál. Strojov</t>
  </si>
  <si>
    <t xml:space="preserve">0.9211 </t>
  </si>
  <si>
    <t>637006 lyžiarsky</t>
  </si>
  <si>
    <t>637012 polpatky</t>
  </si>
  <si>
    <t>637027 dohoda odmena</t>
  </si>
  <si>
    <t>642014 tranfery dopravné</t>
  </si>
  <si>
    <t>642015 na nemocenské dávky</t>
  </si>
  <si>
    <t>713004 prevádzkové stroje</t>
  </si>
  <si>
    <t>633011 potraviny</t>
  </si>
  <si>
    <t>Spolu ZŠ1, ZŠ2</t>
  </si>
  <si>
    <t>Spolu MŠ, Š, ŠKD</t>
  </si>
  <si>
    <t>633009 knihy, učebnice</t>
  </si>
  <si>
    <t>637004 všeobecé služby</t>
  </si>
  <si>
    <t>0 9601</t>
  </si>
  <si>
    <t xml:space="preserve">0 9601 </t>
  </si>
  <si>
    <t>633009   1  knihy, učebné pomôcky</t>
  </si>
  <si>
    <t>0 9211</t>
  </si>
  <si>
    <t>633009  1  knihy, učebné pomôcky</t>
  </si>
  <si>
    <t xml:space="preserve">   </t>
  </si>
  <si>
    <t>Spolu MŠ, ŠJ, ŠKD, ZŠ</t>
  </si>
  <si>
    <t>623 poisenie do ostat. poist.</t>
  </si>
  <si>
    <t>625007 poistenie do rezervn. fon</t>
  </si>
  <si>
    <t>635002 údržba výpoč. techniky</t>
  </si>
  <si>
    <t>713004 nákup prevádz. stroj</t>
  </si>
  <si>
    <t>Rekapitulácia ZŠ s MŠ Boleráz r. 2021  -2023</t>
  </si>
  <si>
    <t>REKAPITULÁCIA</t>
  </si>
  <si>
    <t>PRÍJMY ZŠ s MŠ SPOLU</t>
  </si>
  <si>
    <t xml:space="preserve">Vlastné príjmy - ZŠ </t>
  </si>
  <si>
    <t>VÝDAVKY ZŠ s MŠ SPOLU</t>
  </si>
  <si>
    <t>Bežné výdavky - ZŠ1</t>
  </si>
  <si>
    <t>Bežné výdavky - ZŠ2</t>
  </si>
  <si>
    <t>ZŠ spolu:</t>
  </si>
  <si>
    <t>Bežné výdavky - MŠ</t>
  </si>
  <si>
    <t>Bežné výdavky - ŠKD</t>
  </si>
  <si>
    <t>Bežné výdavky - ŠJ</t>
  </si>
  <si>
    <t>MŠ, ŠKD, ŠJ spolu:</t>
  </si>
  <si>
    <t>Bežné výdavky spolu:</t>
  </si>
  <si>
    <t>Kapitálové výdavky ZŠ</t>
  </si>
  <si>
    <t>Kapitálové výdavky MŠ,ŠJ,ŠKD</t>
  </si>
  <si>
    <t>Kapitálové výdavky spolu:</t>
  </si>
  <si>
    <t>SCHVÁLENÝ PROGRAMOVÝ ROZPOČET NA R. 2021-2023 ZŠ s MŠ BOLERÁZ</t>
  </si>
  <si>
    <t>Zverejnené: 9.11.2020</t>
  </si>
  <si>
    <t>Schválené dňa: 26.11.2020</t>
  </si>
  <si>
    <t>Uznesenie OZ č. 77/2020</t>
  </si>
  <si>
    <t>Ing. Pavol Mackovčín</t>
  </si>
  <si>
    <t>starosta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</si>
</sst>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_-* #,##0.00\ _S_k_-;\-* #,##0.00\ _S_k_-;_-* &quot;-&quot;??\ _S_k_-;_-@_-"/>
    <numFmt numFmtId="165" formatCode="_-* #,##0\ _S_k_-;\-* #,##0\ _S_k_-;_-* &quot;-&quot;??\ _S_k_-;_-@_-"/>
    <numFmt numFmtId="166" formatCode="_-* #,##0\ _€_-;\-* #,##0\ _€_-;_-* &quot;-&quot;??\ _€_-;_-@_-"/>
  </numFmts>
  <fonts count="33" x14ac:knownFonts="1"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rgb="FFFF0000"/>
      <name val="Arial CE"/>
      <family val="2"/>
      <charset val="238"/>
    </font>
    <font>
      <sz val="8"/>
      <color theme="1"/>
      <name val="Arial CE"/>
      <family val="2"/>
      <charset val="238"/>
    </font>
    <font>
      <b/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8"/>
      <color theme="1"/>
      <name val="Arial CE"/>
      <family val="2"/>
      <charset val="238"/>
    </font>
    <font>
      <b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8"/>
      <name val="Arial CE"/>
      <charset val="238"/>
    </font>
    <font>
      <b/>
      <sz val="8"/>
      <name val="Calibri"/>
      <family val="2"/>
      <charset val="238"/>
    </font>
    <font>
      <sz val="8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0" fontId="0" fillId="2" borderId="0" xfId="0" applyFill="1"/>
    <xf numFmtId="0" fontId="8" fillId="2" borderId="7" xfId="2" applyFont="1" applyFill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8" fillId="2" borderId="9" xfId="2" applyFont="1" applyFill="1" applyBorder="1" applyAlignment="1">
      <alignment horizontal="center"/>
    </xf>
    <xf numFmtId="0" fontId="8" fillId="2" borderId="11" xfId="2" applyFont="1" applyFill="1" applyBorder="1" applyAlignment="1">
      <alignment horizontal="center"/>
    </xf>
    <xf numFmtId="0" fontId="8" fillId="0" borderId="0" xfId="3" applyFont="1" applyBorder="1" applyAlignment="1">
      <alignment horizontal="left"/>
    </xf>
    <xf numFmtId="165" fontId="7" fillId="2" borderId="0" xfId="4" applyNumberFormat="1" applyFont="1" applyFill="1" applyBorder="1"/>
    <xf numFmtId="165" fontId="7" fillId="0" borderId="0" xfId="3" applyNumberFormat="1" applyFont="1" applyBorder="1"/>
    <xf numFmtId="0" fontId="7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12" xfId="2" applyFont="1" applyBorder="1" applyAlignment="1">
      <alignment horizontal="center"/>
    </xf>
    <xf numFmtId="0" fontId="8" fillId="2" borderId="24" xfId="2" applyFont="1" applyFill="1" applyBorder="1" applyAlignment="1">
      <alignment horizontal="center"/>
    </xf>
    <xf numFmtId="0" fontId="8" fillId="2" borderId="15" xfId="2" applyFont="1" applyFill="1" applyBorder="1" applyAlignment="1">
      <alignment horizontal="center"/>
    </xf>
    <xf numFmtId="0" fontId="8" fillId="2" borderId="10" xfId="2" applyFont="1" applyFill="1" applyBorder="1" applyAlignment="1">
      <alignment horizontal="center"/>
    </xf>
    <xf numFmtId="0" fontId="9" fillId="0" borderId="4" xfId="2" applyFont="1" applyBorder="1" applyAlignment="1">
      <alignment horizontal="center"/>
    </xf>
    <xf numFmtId="3" fontId="9" fillId="0" borderId="16" xfId="2" applyNumberFormat="1" applyFont="1" applyBorder="1" applyAlignment="1">
      <alignment horizontal="center"/>
    </xf>
    <xf numFmtId="0" fontId="9" fillId="0" borderId="5" xfId="2" applyFont="1" applyBorder="1" applyAlignment="1">
      <alignment horizontal="left"/>
    </xf>
    <xf numFmtId="166" fontId="9" fillId="2" borderId="16" xfId="1" applyNumberFormat="1" applyFont="1" applyFill="1" applyBorder="1" applyAlignment="1">
      <alignment horizontal="center"/>
    </xf>
    <xf numFmtId="166" fontId="9" fillId="2" borderId="5" xfId="1" applyNumberFormat="1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9" fillId="2" borderId="14" xfId="2" applyFont="1" applyFill="1" applyBorder="1" applyAlignment="1">
      <alignment horizontal="center"/>
    </xf>
    <xf numFmtId="0" fontId="9" fillId="2" borderId="7" xfId="2" applyFont="1" applyFill="1" applyBorder="1" applyAlignment="1">
      <alignment horizontal="center"/>
    </xf>
    <xf numFmtId="0" fontId="9" fillId="2" borderId="13" xfId="2" applyFont="1" applyFill="1" applyBorder="1" applyAlignment="1">
      <alignment horizontal="center"/>
    </xf>
    <xf numFmtId="3" fontId="9" fillId="0" borderId="7" xfId="2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3" fontId="9" fillId="0" borderId="26" xfId="3" applyNumberFormat="1" applyFont="1" applyBorder="1" applyAlignment="1">
      <alignment horizontal="center"/>
    </xf>
    <xf numFmtId="0" fontId="9" fillId="0" borderId="27" xfId="3" applyFont="1" applyBorder="1"/>
    <xf numFmtId="165" fontId="9" fillId="0" borderId="26" xfId="3" applyNumberFormat="1" applyFont="1" applyBorder="1"/>
    <xf numFmtId="165" fontId="9" fillId="0" borderId="27" xfId="3" applyNumberFormat="1" applyFont="1" applyBorder="1"/>
    <xf numFmtId="0" fontId="13" fillId="0" borderId="26" xfId="0" applyFont="1" applyBorder="1"/>
    <xf numFmtId="0" fontId="13" fillId="0" borderId="28" xfId="0" applyFont="1" applyBorder="1"/>
    <xf numFmtId="165" fontId="14" fillId="0" borderId="18" xfId="3" applyNumberFormat="1" applyFont="1" applyBorder="1"/>
    <xf numFmtId="165" fontId="14" fillId="0" borderId="19" xfId="3" applyNumberFormat="1" applyFont="1" applyBorder="1"/>
    <xf numFmtId="165" fontId="9" fillId="0" borderId="19" xfId="3" applyNumberFormat="1" applyFont="1" applyBorder="1"/>
    <xf numFmtId="165" fontId="9" fillId="0" borderId="20" xfId="3" applyNumberFormat="1" applyFont="1" applyBorder="1"/>
    <xf numFmtId="165" fontId="10" fillId="0" borderId="0" xfId="3" applyNumberFormat="1" applyFont="1" applyBorder="1"/>
    <xf numFmtId="0" fontId="8" fillId="2" borderId="0" xfId="3" applyFont="1" applyFill="1" applyBorder="1" applyAlignment="1">
      <alignment horizontal="left"/>
    </xf>
    <xf numFmtId="165" fontId="14" fillId="2" borderId="0" xfId="4" applyNumberFormat="1" applyFont="1" applyFill="1" applyBorder="1"/>
    <xf numFmtId="165" fontId="14" fillId="2" borderId="0" xfId="3" applyNumberFormat="1" applyFont="1" applyFill="1" applyBorder="1"/>
    <xf numFmtId="165" fontId="9" fillId="2" borderId="0" xfId="3" applyNumberFormat="1" applyFont="1" applyFill="1" applyBorder="1"/>
    <xf numFmtId="0" fontId="3" fillId="0" borderId="0" xfId="0" applyFont="1" applyAlignment="1"/>
    <xf numFmtId="0" fontId="5" fillId="0" borderId="0" xfId="2" applyFont="1" applyBorder="1"/>
    <xf numFmtId="165" fontId="9" fillId="2" borderId="7" xfId="5" applyNumberFormat="1" applyFont="1" applyFill="1" applyBorder="1" applyAlignment="1">
      <alignment horizontal="center"/>
    </xf>
    <xf numFmtId="0" fontId="9" fillId="0" borderId="7" xfId="2" applyFont="1" applyBorder="1" applyAlignment="1">
      <alignment horizontal="center"/>
    </xf>
    <xf numFmtId="0" fontId="5" fillId="0" borderId="7" xfId="2" applyFont="1" applyBorder="1"/>
    <xf numFmtId="0" fontId="2" fillId="0" borderId="7" xfId="0" applyFont="1" applyBorder="1"/>
    <xf numFmtId="0" fontId="0" fillId="0" borderId="7" xfId="0" applyBorder="1"/>
    <xf numFmtId="0" fontId="7" fillId="0" borderId="7" xfId="2" applyFon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9" fillId="0" borderId="7" xfId="2" applyFont="1" applyBorder="1" applyAlignment="1">
      <alignment horizontal="left"/>
    </xf>
    <xf numFmtId="165" fontId="9" fillId="2" borderId="7" xfId="5" applyNumberFormat="1" applyFont="1" applyFill="1" applyBorder="1" applyAlignment="1"/>
    <xf numFmtId="0" fontId="16" fillId="2" borderId="7" xfId="0" applyFont="1" applyFill="1" applyBorder="1" applyAlignment="1">
      <alignment horizontal="center"/>
    </xf>
    <xf numFmtId="16" fontId="16" fillId="2" borderId="7" xfId="0" applyNumberFormat="1" applyFont="1" applyFill="1" applyBorder="1" applyAlignment="1">
      <alignment horizontal="center"/>
    </xf>
    <xf numFmtId="164" fontId="11" fillId="2" borderId="7" xfId="1" applyNumberFormat="1" applyFont="1" applyFill="1" applyBorder="1" applyAlignment="1">
      <alignment horizontal="center"/>
    </xf>
    <xf numFmtId="165" fontId="7" fillId="2" borderId="7" xfId="5" applyNumberFormat="1" applyFont="1" applyFill="1" applyBorder="1" applyAlignment="1"/>
    <xf numFmtId="0" fontId="13" fillId="0" borderId="7" xfId="0" applyFont="1" applyBorder="1"/>
    <xf numFmtId="3" fontId="17" fillId="0" borderId="7" xfId="2" applyNumberFormat="1" applyFont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16" fontId="18" fillId="2" borderId="7" xfId="0" applyNumberFormat="1" applyFont="1" applyFill="1" applyBorder="1" applyAlignment="1">
      <alignment horizontal="center"/>
    </xf>
    <xf numFmtId="0" fontId="17" fillId="0" borderId="7" xfId="2" applyFont="1" applyBorder="1" applyAlignment="1">
      <alignment horizontal="center"/>
    </xf>
    <xf numFmtId="3" fontId="19" fillId="0" borderId="7" xfId="2" applyNumberFormat="1" applyFont="1" applyBorder="1" applyAlignment="1">
      <alignment horizontal="center"/>
    </xf>
    <xf numFmtId="41" fontId="11" fillId="2" borderId="7" xfId="6" applyFont="1" applyFill="1" applyBorder="1" applyAlignment="1">
      <alignment horizontal="center"/>
    </xf>
    <xf numFmtId="0" fontId="20" fillId="0" borderId="7" xfId="0" applyFont="1" applyBorder="1"/>
    <xf numFmtId="0" fontId="21" fillId="0" borderId="7" xfId="0" applyFont="1" applyBorder="1"/>
    <xf numFmtId="0" fontId="22" fillId="0" borderId="7" xfId="0" applyFont="1" applyBorder="1"/>
    <xf numFmtId="0" fontId="23" fillId="0" borderId="7" xfId="0" applyFont="1" applyBorder="1"/>
    <xf numFmtId="0" fontId="0" fillId="0" borderId="0" xfId="0" applyAlignment="1">
      <alignment horizontal="center"/>
    </xf>
    <xf numFmtId="165" fontId="17" fillId="2" borderId="7" xfId="5" applyNumberFormat="1" applyFont="1" applyFill="1" applyBorder="1" applyAlignment="1">
      <alignment horizontal="center"/>
    </xf>
    <xf numFmtId="165" fontId="17" fillId="2" borderId="7" xfId="5" applyNumberFormat="1" applyFont="1" applyFill="1" applyBorder="1" applyAlignment="1"/>
    <xf numFmtId="41" fontId="9" fillId="2" borderId="7" xfId="6" applyFont="1" applyFill="1" applyBorder="1" applyAlignment="1"/>
    <xf numFmtId="0" fontId="24" fillId="0" borderId="7" xfId="0" applyFont="1" applyBorder="1"/>
    <xf numFmtId="0" fontId="20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41" fontId="17" fillId="2" borderId="7" xfId="6" applyFont="1" applyFill="1" applyBorder="1" applyAlignment="1"/>
    <xf numFmtId="16" fontId="24" fillId="0" borderId="7" xfId="0" applyNumberFormat="1" applyFont="1" applyBorder="1"/>
    <xf numFmtId="0" fontId="0" fillId="0" borderId="0" xfId="0" applyAlignment="1">
      <alignment horizontal="center"/>
    </xf>
    <xf numFmtId="0" fontId="8" fillId="3" borderId="6" xfId="2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166" fontId="9" fillId="3" borderId="4" xfId="1" applyNumberFormat="1" applyFont="1" applyFill="1" applyBorder="1" applyAlignment="1">
      <alignment horizontal="center"/>
    </xf>
    <xf numFmtId="165" fontId="9" fillId="3" borderId="25" xfId="4" applyNumberFormat="1" applyFont="1" applyFill="1" applyBorder="1"/>
    <xf numFmtId="165" fontId="14" fillId="3" borderId="17" xfId="4" applyNumberFormat="1" applyFont="1" applyFill="1" applyBorder="1"/>
    <xf numFmtId="0" fontId="9" fillId="3" borderId="4" xfId="2" applyFont="1" applyFill="1" applyBorder="1" applyAlignment="1">
      <alignment horizontal="center"/>
    </xf>
    <xf numFmtId="0" fontId="9" fillId="3" borderId="6" xfId="2" applyFont="1" applyFill="1" applyBorder="1" applyAlignment="1">
      <alignment horizontal="center"/>
    </xf>
    <xf numFmtId="0" fontId="13" fillId="3" borderId="25" xfId="0" applyFont="1" applyFill="1" applyBorder="1"/>
    <xf numFmtId="165" fontId="9" fillId="3" borderId="17" xfId="3" applyNumberFormat="1" applyFont="1" applyFill="1" applyBorder="1"/>
    <xf numFmtId="0" fontId="8" fillId="3" borderId="7" xfId="2" applyFont="1" applyFill="1" applyBorder="1" applyAlignment="1">
      <alignment horizontal="center"/>
    </xf>
    <xf numFmtId="165" fontId="9" fillId="3" borderId="7" xfId="5" applyNumberFormat="1" applyFont="1" applyFill="1" applyBorder="1" applyAlignment="1"/>
    <xf numFmtId="165" fontId="17" fillId="3" borderId="7" xfId="5" applyNumberFormat="1" applyFont="1" applyFill="1" applyBorder="1" applyAlignment="1"/>
    <xf numFmtId="165" fontId="7" fillId="3" borderId="7" xfId="5" applyNumberFormat="1" applyFont="1" applyFill="1" applyBorder="1" applyAlignment="1"/>
    <xf numFmtId="0" fontId="0" fillId="3" borderId="7" xfId="0" applyFill="1" applyBorder="1"/>
    <xf numFmtId="0" fontId="22" fillId="3" borderId="7" xfId="0" applyFont="1" applyFill="1" applyBorder="1"/>
    <xf numFmtId="0" fontId="20" fillId="3" borderId="7" xfId="0" applyFont="1" applyFill="1" applyBorder="1"/>
    <xf numFmtId="0" fontId="24" fillId="3" borderId="7" xfId="0" applyFont="1" applyFill="1" applyBorder="1"/>
    <xf numFmtId="165" fontId="16" fillId="3" borderId="7" xfId="0" applyNumberFormat="1" applyFont="1" applyFill="1" applyBorder="1" applyAlignment="1">
      <alignment horizontal="center"/>
    </xf>
    <xf numFmtId="165" fontId="7" fillId="3" borderId="7" xfId="5" applyNumberFormat="1" applyFont="1" applyFill="1" applyBorder="1" applyAlignment="1">
      <alignment horizontal="center"/>
    </xf>
    <xf numFmtId="0" fontId="23" fillId="3" borderId="7" xfId="0" applyFont="1" applyFill="1" applyBorder="1"/>
    <xf numFmtId="0" fontId="17" fillId="0" borderId="0" xfId="2" applyFont="1" applyBorder="1" applyAlignment="1">
      <alignment horizontal="center"/>
    </xf>
    <xf numFmtId="3" fontId="9" fillId="0" borderId="0" xfId="2" applyNumberFormat="1" applyFont="1" applyBorder="1" applyAlignment="1">
      <alignment horizontal="center"/>
    </xf>
    <xf numFmtId="0" fontId="9" fillId="0" borderId="0" xfId="2" applyFont="1" applyBorder="1" applyAlignment="1">
      <alignment horizontal="left"/>
    </xf>
    <xf numFmtId="165" fontId="17" fillId="2" borderId="0" xfId="5" applyNumberFormat="1" applyFont="1" applyFill="1" applyBorder="1" applyAlignment="1">
      <alignment horizontal="center"/>
    </xf>
    <xf numFmtId="165" fontId="17" fillId="2" borderId="0" xfId="5" applyNumberFormat="1" applyFont="1" applyFill="1" applyBorder="1" applyAlignment="1"/>
    <xf numFmtId="165" fontId="9" fillId="2" borderId="0" xfId="5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9" fillId="0" borderId="0" xfId="2" applyFont="1" applyBorder="1" applyAlignment="1">
      <alignment horizontal="center"/>
    </xf>
    <xf numFmtId="165" fontId="9" fillId="2" borderId="0" xfId="5" applyNumberFormat="1" applyFont="1" applyFill="1" applyBorder="1" applyAlignment="1"/>
    <xf numFmtId="16" fontId="16" fillId="2" borderId="0" xfId="0" applyNumberFormat="1" applyFont="1" applyFill="1" applyBorder="1" applyAlignment="1">
      <alignment horizontal="center"/>
    </xf>
    <xf numFmtId="0" fontId="25" fillId="0" borderId="7" xfId="0" applyFont="1" applyBorder="1" applyAlignment="1">
      <alignment vertical="center"/>
    </xf>
    <xf numFmtId="0" fontId="26" fillId="0" borderId="7" xfId="0" applyFont="1" applyBorder="1"/>
    <xf numFmtId="0" fontId="25" fillId="0" borderId="7" xfId="0" applyFont="1" applyBorder="1" applyAlignment="1">
      <alignment horizontal="center" wrapText="1"/>
    </xf>
    <xf numFmtId="0" fontId="25" fillId="0" borderId="7" xfId="0" applyFont="1" applyBorder="1" applyAlignment="1">
      <alignment horizontal="center"/>
    </xf>
    <xf numFmtId="0" fontId="27" fillId="4" borderId="7" xfId="0" applyFont="1" applyFill="1" applyBorder="1"/>
    <xf numFmtId="0" fontId="0" fillId="4" borderId="7" xfId="0" applyFill="1" applyBorder="1"/>
    <xf numFmtId="166" fontId="28" fillId="4" borderId="7" xfId="1" applyNumberFormat="1" applyFont="1" applyFill="1" applyBorder="1" applyAlignment="1">
      <alignment horizontal="center"/>
    </xf>
    <xf numFmtId="166" fontId="29" fillId="0" borderId="16" xfId="1" applyNumberFormat="1" applyFont="1" applyBorder="1" applyAlignment="1">
      <alignment horizontal="center"/>
    </xf>
    <xf numFmtId="166" fontId="29" fillId="0" borderId="7" xfId="1" applyNumberFormat="1" applyFont="1" applyBorder="1" applyAlignment="1">
      <alignment horizontal="center"/>
    </xf>
    <xf numFmtId="166" fontId="29" fillId="0" borderId="0" xfId="1" applyNumberFormat="1" applyFont="1" applyBorder="1" applyAlignment="1">
      <alignment horizontal="center"/>
    </xf>
    <xf numFmtId="166" fontId="30" fillId="0" borderId="0" xfId="1" applyNumberFormat="1" applyFont="1"/>
    <xf numFmtId="166" fontId="29" fillId="0" borderId="0" xfId="1" applyNumberFormat="1" applyFont="1"/>
    <xf numFmtId="166" fontId="28" fillId="4" borderId="7" xfId="1" applyNumberFormat="1" applyFont="1" applyFill="1" applyBorder="1"/>
    <xf numFmtId="166" fontId="29" fillId="0" borderId="7" xfId="1" applyNumberFormat="1" applyFont="1" applyBorder="1"/>
    <xf numFmtId="166" fontId="28" fillId="3" borderId="7" xfId="1" applyNumberFormat="1" applyFont="1" applyFill="1" applyBorder="1"/>
    <xf numFmtId="0" fontId="31" fillId="5" borderId="7" xfId="0" applyFont="1" applyFill="1" applyBorder="1"/>
    <xf numFmtId="0" fontId="6" fillId="5" borderId="7" xfId="0" applyFont="1" applyFill="1" applyBorder="1"/>
    <xf numFmtId="166" fontId="32" fillId="5" borderId="7" xfId="1" applyNumberFormat="1" applyFont="1" applyFill="1" applyBorder="1"/>
    <xf numFmtId="0" fontId="0" fillId="2" borderId="12" xfId="0" applyFont="1" applyFill="1" applyBorder="1"/>
    <xf numFmtId="0" fontId="6" fillId="2" borderId="29" xfId="0" applyFont="1" applyFill="1" applyBorder="1"/>
    <xf numFmtId="0" fontId="8" fillId="0" borderId="17" xfId="3" applyFont="1" applyBorder="1" applyAlignment="1">
      <alignment horizontal="left"/>
    </xf>
    <xf numFmtId="0" fontId="8" fillId="0" borderId="18" xfId="3" applyFont="1" applyBorder="1" applyAlignment="1">
      <alignment horizontal="left"/>
    </xf>
    <xf numFmtId="0" fontId="8" fillId="0" borderId="19" xfId="3" applyFont="1" applyBorder="1" applyAlignment="1">
      <alignment horizontal="left"/>
    </xf>
    <xf numFmtId="0" fontId="5" fillId="0" borderId="1" xfId="2" applyFont="1" applyBorder="1" applyAlignment="1">
      <alignment horizontal="left"/>
    </xf>
    <xf numFmtId="0" fontId="5" fillId="0" borderId="2" xfId="2" applyFont="1" applyBorder="1" applyAlignment="1">
      <alignment horizontal="left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6" fillId="0" borderId="7" xfId="0" applyFont="1" applyBorder="1" applyAlignment="1"/>
    <xf numFmtId="0" fontId="6" fillId="0" borderId="7" xfId="0" applyFont="1" applyBorder="1" applyAlignment="1">
      <alignment horizontal="center"/>
    </xf>
    <xf numFmtId="0" fontId="7" fillId="0" borderId="7" xfId="2" applyFont="1" applyBorder="1" applyAlignment="1">
      <alignment horizontal="left"/>
    </xf>
    <xf numFmtId="0" fontId="0" fillId="0" borderId="0" xfId="0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0" fillId="0" borderId="0" xfId="0" applyFont="1" applyBorder="1" applyAlignment="1">
      <alignment horizontal="center"/>
    </xf>
  </cellXfs>
  <cellStyles count="7">
    <cellStyle name="čárky 2" xfId="4"/>
    <cellStyle name="čárky 3" xfId="5"/>
    <cellStyle name="Čiarka" xfId="1" builtinId="3"/>
    <cellStyle name="Čiarka [0]" xfId="6" builtinId="6"/>
    <cellStyle name="Normálna" xfId="0" builtinId="0"/>
    <cellStyle name="normální 2" xfId="3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2" sqref="A2"/>
    </sheetView>
  </sheetViews>
  <sheetFormatPr defaultRowHeight="18.75" x14ac:dyDescent="0.3"/>
  <cols>
    <col min="3" max="3" width="20.296875" customWidth="1"/>
    <col min="5" max="5" width="9.796875" customWidth="1"/>
  </cols>
  <sheetData>
    <row r="1" spans="1:10" ht="21" x14ac:dyDescent="0.35">
      <c r="A1" s="44" t="s">
        <v>170</v>
      </c>
      <c r="B1" s="44"/>
      <c r="C1" s="44"/>
      <c r="D1" s="44"/>
      <c r="E1" s="44"/>
    </row>
    <row r="2" spans="1:10" x14ac:dyDescent="0.3">
      <c r="A2" s="1" t="s">
        <v>0</v>
      </c>
      <c r="D2" s="2"/>
    </row>
    <row r="3" spans="1:10" ht="19.5" thickBot="1" x14ac:dyDescent="0.35">
      <c r="A3" s="9"/>
      <c r="B3" s="9"/>
      <c r="C3" s="9"/>
      <c r="D3" s="10"/>
      <c r="E3" s="11"/>
      <c r="F3" s="11"/>
      <c r="G3" s="10"/>
      <c r="H3" s="11"/>
      <c r="I3" s="11"/>
    </row>
    <row r="4" spans="1:10" x14ac:dyDescent="0.3">
      <c r="A4" s="134" t="s">
        <v>9</v>
      </c>
      <c r="B4" s="135"/>
      <c r="C4" s="135"/>
      <c r="D4" s="136" t="s">
        <v>1</v>
      </c>
      <c r="E4" s="137"/>
      <c r="F4" s="138"/>
      <c r="G4" s="136" t="s">
        <v>2</v>
      </c>
      <c r="H4" s="137"/>
      <c r="I4" s="139"/>
    </row>
    <row r="5" spans="1:10" x14ac:dyDescent="0.3">
      <c r="A5" s="12" t="s">
        <v>3</v>
      </c>
      <c r="B5" s="13" t="s">
        <v>4</v>
      </c>
      <c r="C5" s="14" t="s">
        <v>5</v>
      </c>
      <c r="D5" s="81">
        <v>2021</v>
      </c>
      <c r="E5" s="3">
        <v>2022</v>
      </c>
      <c r="F5" s="15">
        <v>2023</v>
      </c>
      <c r="G5" s="81">
        <v>2021</v>
      </c>
      <c r="H5" s="3">
        <v>2022</v>
      </c>
      <c r="I5" s="16">
        <v>2023</v>
      </c>
    </row>
    <row r="6" spans="1:10" ht="19.5" thickBot="1" x14ac:dyDescent="0.35">
      <c r="A6" s="4" t="s">
        <v>6</v>
      </c>
      <c r="B6" s="5" t="s">
        <v>7</v>
      </c>
      <c r="C6" s="6"/>
      <c r="D6" s="82" t="s">
        <v>8</v>
      </c>
      <c r="E6" s="7" t="s">
        <v>8</v>
      </c>
      <c r="F6" s="17" t="s">
        <v>8</v>
      </c>
      <c r="G6" s="82" t="s">
        <v>8</v>
      </c>
      <c r="H6" s="7" t="s">
        <v>8</v>
      </c>
      <c r="I6" s="8" t="s">
        <v>8</v>
      </c>
    </row>
    <row r="7" spans="1:10" x14ac:dyDescent="0.3">
      <c r="A7" s="18" t="s">
        <v>23</v>
      </c>
      <c r="B7" s="19">
        <v>223002</v>
      </c>
      <c r="C7" s="20" t="s">
        <v>10</v>
      </c>
      <c r="D7" s="83">
        <v>4400</v>
      </c>
      <c r="E7" s="21">
        <v>4400</v>
      </c>
      <c r="F7" s="22">
        <v>4400</v>
      </c>
      <c r="G7" s="86"/>
      <c r="H7" s="23"/>
      <c r="I7" s="24"/>
    </row>
    <row r="8" spans="1:10" x14ac:dyDescent="0.3">
      <c r="A8" s="18" t="s">
        <v>23</v>
      </c>
      <c r="B8" s="19">
        <v>223002</v>
      </c>
      <c r="C8" s="20" t="s">
        <v>11</v>
      </c>
      <c r="D8" s="83">
        <v>2600</v>
      </c>
      <c r="E8" s="21">
        <v>2600</v>
      </c>
      <c r="F8" s="22">
        <v>2600</v>
      </c>
      <c r="G8" s="87"/>
      <c r="H8" s="25"/>
      <c r="I8" s="26"/>
    </row>
    <row r="9" spans="1:10" x14ac:dyDescent="0.3">
      <c r="A9" s="18" t="s">
        <v>12</v>
      </c>
      <c r="B9" s="19">
        <v>221223003</v>
      </c>
      <c r="C9" s="20" t="s">
        <v>13</v>
      </c>
      <c r="D9" s="83">
        <v>21000</v>
      </c>
      <c r="E9" s="21">
        <v>22000</v>
      </c>
      <c r="F9" s="22">
        <v>23000</v>
      </c>
      <c r="G9" s="87"/>
      <c r="H9" s="25"/>
      <c r="I9" s="26"/>
    </row>
    <row r="10" spans="1:10" ht="19.5" thickBot="1" x14ac:dyDescent="0.35">
      <c r="A10" s="28" t="s">
        <v>12</v>
      </c>
      <c r="B10" s="29">
        <v>221223001</v>
      </c>
      <c r="C10" s="30" t="s">
        <v>14</v>
      </c>
      <c r="D10" s="84">
        <v>5200</v>
      </c>
      <c r="E10" s="31">
        <v>5200</v>
      </c>
      <c r="F10" s="32">
        <v>5200</v>
      </c>
      <c r="G10" s="88"/>
      <c r="H10" s="33"/>
      <c r="I10" s="34"/>
    </row>
    <row r="11" spans="1:10" ht="19.5" thickBot="1" x14ac:dyDescent="0.35">
      <c r="A11" s="131" t="s">
        <v>9</v>
      </c>
      <c r="B11" s="132"/>
      <c r="C11" s="133"/>
      <c r="D11" s="85">
        <f>SUM(D7:D10)</f>
        <v>33200</v>
      </c>
      <c r="E11" s="35">
        <f>SUM(E7:E10)</f>
        <v>34200</v>
      </c>
      <c r="F11" s="36">
        <f>SUM(F7:F10)</f>
        <v>35200</v>
      </c>
      <c r="G11" s="89">
        <v>0</v>
      </c>
      <c r="H11" s="37">
        <v>0</v>
      </c>
      <c r="I11" s="38">
        <v>0</v>
      </c>
      <c r="J11" s="39"/>
    </row>
    <row r="12" spans="1:10" x14ac:dyDescent="0.3">
      <c r="A12" s="40"/>
      <c r="B12" s="40"/>
      <c r="C12" s="40"/>
      <c r="D12" s="41"/>
      <c r="E12" s="42"/>
      <c r="F12" s="42"/>
      <c r="G12" s="43"/>
      <c r="H12" s="43"/>
      <c r="I12" s="43"/>
      <c r="J12" s="39"/>
    </row>
    <row r="14" spans="1:10" x14ac:dyDescent="0.3">
      <c r="A14" t="s">
        <v>148</v>
      </c>
    </row>
  </sheetData>
  <mergeCells count="4">
    <mergeCell ref="A11:C11"/>
    <mergeCell ref="A4:C4"/>
    <mergeCell ref="D4:F4"/>
    <mergeCell ref="G4:I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6"/>
  <sheetViews>
    <sheetView topLeftCell="A220" workbookViewId="0">
      <selection activeCell="D236" sqref="D236"/>
    </sheetView>
  </sheetViews>
  <sheetFormatPr defaultRowHeight="18.75" x14ac:dyDescent="0.3"/>
  <cols>
    <col min="3" max="3" width="18.296875" customWidth="1"/>
    <col min="6" max="6" width="9.296875" bestFit="1" customWidth="1"/>
    <col min="8" max="8" width="7.59765625" customWidth="1"/>
    <col min="9" max="9" width="7.3984375" customWidth="1"/>
    <col min="10" max="10" width="6.8984375" customWidth="1"/>
    <col min="11" max="11" width="7" customWidth="1"/>
  </cols>
  <sheetData>
    <row r="1" spans="1:11" x14ac:dyDescent="0.3">
      <c r="A1" s="45" t="s">
        <v>15</v>
      </c>
      <c r="B1" s="1"/>
      <c r="C1" s="1"/>
      <c r="D1" s="2"/>
      <c r="E1" s="2"/>
      <c r="F1" s="2"/>
      <c r="G1" s="2"/>
      <c r="H1" s="2"/>
      <c r="I1" s="2"/>
    </row>
    <row r="2" spans="1:11" x14ac:dyDescent="0.3">
      <c r="A2" s="48"/>
      <c r="B2" s="49"/>
      <c r="C2" s="49"/>
      <c r="D2" s="140" t="s">
        <v>16</v>
      </c>
      <c r="E2" s="140"/>
      <c r="F2" s="140"/>
      <c r="G2" s="141" t="s">
        <v>2</v>
      </c>
      <c r="H2" s="141"/>
      <c r="I2" s="141"/>
      <c r="J2" s="50"/>
      <c r="K2" s="50"/>
    </row>
    <row r="3" spans="1:11" x14ac:dyDescent="0.3">
      <c r="A3" s="13" t="s">
        <v>3</v>
      </c>
      <c r="B3" s="13" t="s">
        <v>4</v>
      </c>
      <c r="C3" s="13" t="s">
        <v>5</v>
      </c>
      <c r="D3" s="90">
        <v>2021</v>
      </c>
      <c r="E3" s="3">
        <v>2022</v>
      </c>
      <c r="F3" s="3">
        <v>2023</v>
      </c>
      <c r="G3" s="90">
        <v>2021</v>
      </c>
      <c r="H3" s="3">
        <v>2022</v>
      </c>
      <c r="I3" s="3">
        <v>2023</v>
      </c>
      <c r="J3" s="3" t="s">
        <v>17</v>
      </c>
      <c r="K3" s="51" t="s">
        <v>18</v>
      </c>
    </row>
    <row r="4" spans="1:11" x14ac:dyDescent="0.3">
      <c r="A4" s="13" t="s">
        <v>6</v>
      </c>
      <c r="B4" s="13" t="s">
        <v>7</v>
      </c>
      <c r="C4" s="13"/>
      <c r="D4" s="90" t="s">
        <v>8</v>
      </c>
      <c r="E4" s="3" t="s">
        <v>8</v>
      </c>
      <c r="F4" s="3" t="s">
        <v>8</v>
      </c>
      <c r="G4" s="90" t="s">
        <v>8</v>
      </c>
      <c r="H4" s="3" t="s">
        <v>8</v>
      </c>
      <c r="I4" s="3" t="s">
        <v>8</v>
      </c>
      <c r="J4" s="52"/>
      <c r="K4" s="51"/>
    </row>
    <row r="5" spans="1:11" x14ac:dyDescent="0.3">
      <c r="A5" s="47"/>
      <c r="B5" s="60" t="s">
        <v>24</v>
      </c>
      <c r="C5" s="53"/>
      <c r="D5" s="91"/>
      <c r="E5" s="46"/>
      <c r="F5" s="54"/>
      <c r="G5" s="98"/>
      <c r="H5" s="46"/>
      <c r="I5" s="46"/>
      <c r="J5" s="61">
        <v>8</v>
      </c>
      <c r="K5" s="62">
        <v>43473</v>
      </c>
    </row>
    <row r="6" spans="1:11" x14ac:dyDescent="0.3">
      <c r="A6" s="47">
        <v>111</v>
      </c>
      <c r="B6" s="27" t="s">
        <v>102</v>
      </c>
      <c r="C6" s="53" t="s">
        <v>103</v>
      </c>
      <c r="D6" s="91">
        <v>134000</v>
      </c>
      <c r="E6" s="46">
        <v>147400</v>
      </c>
      <c r="F6" s="54">
        <v>160000</v>
      </c>
      <c r="G6" s="98"/>
      <c r="H6" s="46"/>
      <c r="I6" s="46"/>
      <c r="J6" s="55"/>
      <c r="K6" s="56"/>
    </row>
    <row r="7" spans="1:11" x14ac:dyDescent="0.3">
      <c r="A7" s="47">
        <v>111</v>
      </c>
      <c r="B7" s="27" t="s">
        <v>102</v>
      </c>
      <c r="C7" s="53" t="s">
        <v>72</v>
      </c>
      <c r="D7" s="91">
        <v>12100</v>
      </c>
      <c r="E7" s="46">
        <v>12500</v>
      </c>
      <c r="F7" s="54">
        <v>13000</v>
      </c>
      <c r="G7" s="98"/>
      <c r="H7" s="46"/>
      <c r="I7" s="46"/>
      <c r="J7" s="55"/>
      <c r="K7" s="56"/>
    </row>
    <row r="8" spans="1:11" x14ac:dyDescent="0.3">
      <c r="A8" s="47">
        <v>111</v>
      </c>
      <c r="B8" s="27" t="s">
        <v>102</v>
      </c>
      <c r="C8" s="53" t="s">
        <v>73</v>
      </c>
      <c r="D8" s="91">
        <v>13500</v>
      </c>
      <c r="E8" s="46">
        <v>14000</v>
      </c>
      <c r="F8" s="54">
        <v>14500</v>
      </c>
      <c r="G8" s="98"/>
      <c r="H8" s="46"/>
      <c r="I8" s="46"/>
      <c r="J8" s="55"/>
      <c r="K8" s="56"/>
    </row>
    <row r="9" spans="1:11" x14ac:dyDescent="0.3">
      <c r="A9" s="47">
        <v>111</v>
      </c>
      <c r="B9" s="27" t="s">
        <v>102</v>
      </c>
      <c r="C9" s="53" t="s">
        <v>104</v>
      </c>
      <c r="D9" s="91">
        <v>2000</v>
      </c>
      <c r="E9" s="46">
        <v>2000</v>
      </c>
      <c r="F9" s="54">
        <v>2000</v>
      </c>
      <c r="G9" s="98"/>
      <c r="H9" s="46"/>
      <c r="I9" s="46"/>
      <c r="J9" s="55"/>
      <c r="K9" s="56"/>
    </row>
    <row r="10" spans="1:11" x14ac:dyDescent="0.3">
      <c r="A10" s="47">
        <v>111</v>
      </c>
      <c r="B10" s="27" t="s">
        <v>102</v>
      </c>
      <c r="C10" s="53" t="s">
        <v>105</v>
      </c>
      <c r="D10" s="91">
        <v>13200</v>
      </c>
      <c r="E10" s="46">
        <v>14000</v>
      </c>
      <c r="F10" s="54">
        <v>15000</v>
      </c>
      <c r="G10" s="98"/>
      <c r="H10" s="46"/>
      <c r="I10" s="46"/>
      <c r="J10" s="55"/>
      <c r="K10" s="56"/>
    </row>
    <row r="11" spans="1:11" x14ac:dyDescent="0.3">
      <c r="A11" s="47">
        <v>111</v>
      </c>
      <c r="B11" s="27" t="s">
        <v>102</v>
      </c>
      <c r="C11" s="53" t="s">
        <v>150</v>
      </c>
      <c r="D11" s="91">
        <v>2900</v>
      </c>
      <c r="E11" s="46">
        <v>3200</v>
      </c>
      <c r="F11" s="54">
        <v>3500</v>
      </c>
      <c r="G11" s="98"/>
      <c r="H11" s="46"/>
      <c r="I11" s="46"/>
      <c r="J11" s="55"/>
      <c r="K11" s="56"/>
    </row>
    <row r="12" spans="1:11" x14ac:dyDescent="0.3">
      <c r="A12" s="47">
        <v>111</v>
      </c>
      <c r="B12" s="27" t="s">
        <v>102</v>
      </c>
      <c r="C12" s="53" t="s">
        <v>75</v>
      </c>
      <c r="D12" s="91">
        <v>2350</v>
      </c>
      <c r="E12" s="46">
        <v>2800</v>
      </c>
      <c r="F12" s="54">
        <v>3100</v>
      </c>
      <c r="G12" s="98"/>
      <c r="H12" s="46"/>
      <c r="I12" s="46"/>
      <c r="J12" s="55"/>
      <c r="K12" s="56"/>
    </row>
    <row r="13" spans="1:11" x14ac:dyDescent="0.3">
      <c r="A13" s="47">
        <v>111</v>
      </c>
      <c r="B13" s="27" t="s">
        <v>102</v>
      </c>
      <c r="C13" s="53" t="s">
        <v>36</v>
      </c>
      <c r="D13" s="91">
        <v>23500</v>
      </c>
      <c r="E13" s="46">
        <v>24800</v>
      </c>
      <c r="F13" s="54">
        <v>25500</v>
      </c>
      <c r="G13" s="98"/>
      <c r="H13" s="46"/>
      <c r="I13" s="46"/>
      <c r="J13" s="55"/>
      <c r="K13" s="56"/>
    </row>
    <row r="14" spans="1:11" x14ac:dyDescent="0.3">
      <c r="A14" s="47">
        <v>111</v>
      </c>
      <c r="B14" s="27" t="s">
        <v>102</v>
      </c>
      <c r="C14" s="53" t="s">
        <v>37</v>
      </c>
      <c r="D14" s="91">
        <v>1500</v>
      </c>
      <c r="E14" s="46">
        <v>1750</v>
      </c>
      <c r="F14" s="54">
        <v>1850</v>
      </c>
      <c r="G14" s="98"/>
      <c r="H14" s="46"/>
      <c r="I14" s="46"/>
      <c r="J14" s="55"/>
      <c r="K14" s="56"/>
    </row>
    <row r="15" spans="1:11" x14ac:dyDescent="0.3">
      <c r="A15" s="47">
        <v>111</v>
      </c>
      <c r="B15" s="27" t="s">
        <v>102</v>
      </c>
      <c r="C15" s="53" t="s">
        <v>38</v>
      </c>
      <c r="D15" s="91">
        <v>4400</v>
      </c>
      <c r="E15" s="46">
        <v>4600</v>
      </c>
      <c r="F15" s="54">
        <v>4800</v>
      </c>
      <c r="G15" s="98"/>
      <c r="H15" s="46"/>
      <c r="I15" s="46"/>
      <c r="J15" s="55"/>
      <c r="K15" s="56"/>
    </row>
    <row r="16" spans="1:11" x14ac:dyDescent="0.3">
      <c r="A16" s="47">
        <v>111</v>
      </c>
      <c r="B16" s="27" t="s">
        <v>102</v>
      </c>
      <c r="C16" s="53" t="s">
        <v>39</v>
      </c>
      <c r="D16" s="91">
        <v>1500</v>
      </c>
      <c r="E16" s="46">
        <v>1650</v>
      </c>
      <c r="F16" s="54">
        <v>1750</v>
      </c>
      <c r="G16" s="98"/>
      <c r="H16" s="46"/>
      <c r="I16" s="46"/>
      <c r="J16" s="55"/>
      <c r="K16" s="56"/>
    </row>
    <row r="17" spans="1:20" x14ac:dyDescent="0.3">
      <c r="A17" s="47">
        <v>111</v>
      </c>
      <c r="B17" s="27" t="s">
        <v>102</v>
      </c>
      <c r="C17" s="53" t="s">
        <v>151</v>
      </c>
      <c r="D17" s="91">
        <v>8250</v>
      </c>
      <c r="E17" s="46">
        <v>9000</v>
      </c>
      <c r="F17" s="54">
        <v>9200</v>
      </c>
      <c r="G17" s="98"/>
      <c r="H17" s="46"/>
      <c r="I17" s="46"/>
      <c r="J17" s="55"/>
      <c r="K17" s="56"/>
    </row>
    <row r="18" spans="1:20" x14ac:dyDescent="0.3">
      <c r="A18" s="47">
        <v>111</v>
      </c>
      <c r="B18" s="27" t="s">
        <v>102</v>
      </c>
      <c r="C18" s="53" t="s">
        <v>41</v>
      </c>
      <c r="D18" s="91">
        <v>400</v>
      </c>
      <c r="E18" s="46">
        <v>400</v>
      </c>
      <c r="F18" s="54">
        <v>400</v>
      </c>
      <c r="G18" s="98"/>
      <c r="H18" s="46"/>
      <c r="I18" s="46"/>
      <c r="J18" s="55"/>
      <c r="K18" s="56"/>
    </row>
    <row r="19" spans="1:20" x14ac:dyDescent="0.3">
      <c r="A19" s="47">
        <v>111</v>
      </c>
      <c r="B19" s="27" t="s">
        <v>102</v>
      </c>
      <c r="C19" s="53" t="s">
        <v>42</v>
      </c>
      <c r="D19" s="91">
        <v>100</v>
      </c>
      <c r="E19" s="46">
        <v>100</v>
      </c>
      <c r="F19" s="54">
        <v>100</v>
      </c>
      <c r="G19" s="98"/>
      <c r="H19" s="46"/>
      <c r="I19" s="46"/>
      <c r="J19" s="55"/>
      <c r="K19" s="56"/>
    </row>
    <row r="20" spans="1:20" x14ac:dyDescent="0.3">
      <c r="A20" s="47">
        <v>111</v>
      </c>
      <c r="B20" s="27" t="s">
        <v>102</v>
      </c>
      <c r="C20" s="53" t="s">
        <v>43</v>
      </c>
      <c r="D20" s="91">
        <v>5400</v>
      </c>
      <c r="E20" s="46">
        <v>5600</v>
      </c>
      <c r="F20" s="54">
        <v>5800</v>
      </c>
      <c r="G20" s="98"/>
      <c r="H20" s="46"/>
      <c r="I20" s="46"/>
      <c r="J20" s="55"/>
      <c r="K20" s="56"/>
    </row>
    <row r="21" spans="1:20" x14ac:dyDescent="0.3">
      <c r="A21" s="47">
        <v>111</v>
      </c>
      <c r="B21" s="27" t="s">
        <v>102</v>
      </c>
      <c r="C21" s="53" t="s">
        <v>106</v>
      </c>
      <c r="D21" s="91">
        <v>6500</v>
      </c>
      <c r="E21" s="46">
        <v>6700</v>
      </c>
      <c r="F21" s="54">
        <v>6900</v>
      </c>
      <c r="G21" s="98"/>
      <c r="H21" s="46"/>
      <c r="I21" s="46"/>
      <c r="J21" s="55"/>
      <c r="K21" s="56"/>
    </row>
    <row r="22" spans="1:20" x14ac:dyDescent="0.3">
      <c r="A22" s="47">
        <v>111</v>
      </c>
      <c r="B22" s="27" t="s">
        <v>102</v>
      </c>
      <c r="C22" s="53" t="s">
        <v>107</v>
      </c>
      <c r="D22" s="91">
        <v>560</v>
      </c>
      <c r="E22" s="46">
        <v>590</v>
      </c>
      <c r="F22" s="54">
        <v>620</v>
      </c>
      <c r="G22" s="98"/>
      <c r="H22" s="46"/>
      <c r="I22" s="46"/>
      <c r="J22" s="55"/>
      <c r="K22" s="56"/>
    </row>
    <row r="23" spans="1:20" x14ac:dyDescent="0.3">
      <c r="A23" s="47">
        <v>111</v>
      </c>
      <c r="B23" s="27" t="s">
        <v>102</v>
      </c>
      <c r="C23" s="53" t="s">
        <v>46</v>
      </c>
      <c r="D23" s="91">
        <v>250</v>
      </c>
      <c r="E23" s="46">
        <v>280</v>
      </c>
      <c r="F23" s="54">
        <v>300</v>
      </c>
      <c r="G23" s="98"/>
      <c r="H23" s="46"/>
      <c r="I23" s="46"/>
      <c r="J23" s="55"/>
      <c r="K23" s="56"/>
    </row>
    <row r="24" spans="1:20" x14ac:dyDescent="0.3">
      <c r="A24" s="47">
        <v>111</v>
      </c>
      <c r="B24" s="27" t="s">
        <v>102</v>
      </c>
      <c r="C24" s="53" t="s">
        <v>108</v>
      </c>
      <c r="D24" s="91">
        <v>850</v>
      </c>
      <c r="E24" s="46">
        <v>850</v>
      </c>
      <c r="F24" s="54">
        <v>900</v>
      </c>
      <c r="G24" s="98"/>
      <c r="H24" s="46"/>
      <c r="I24" s="46"/>
      <c r="J24" s="55"/>
      <c r="K24" s="56"/>
    </row>
    <row r="25" spans="1:20" x14ac:dyDescent="0.3">
      <c r="A25" s="47">
        <v>111</v>
      </c>
      <c r="B25" s="27" t="s">
        <v>102</v>
      </c>
      <c r="C25" s="53" t="s">
        <v>49</v>
      </c>
      <c r="D25" s="91">
        <v>400</v>
      </c>
      <c r="E25" s="46">
        <v>800</v>
      </c>
      <c r="F25" s="54">
        <v>500</v>
      </c>
      <c r="G25" s="98"/>
      <c r="H25" s="46"/>
      <c r="I25" s="46"/>
      <c r="J25" s="55"/>
      <c r="K25" s="55"/>
    </row>
    <row r="26" spans="1:20" x14ac:dyDescent="0.3">
      <c r="A26" s="47">
        <v>111</v>
      </c>
      <c r="B26" s="27" t="s">
        <v>102</v>
      </c>
      <c r="C26" s="53" t="s">
        <v>50</v>
      </c>
      <c r="D26" s="91">
        <v>500</v>
      </c>
      <c r="E26" s="46">
        <v>600</v>
      </c>
      <c r="F26" s="54">
        <v>700</v>
      </c>
      <c r="G26" s="91"/>
      <c r="H26" s="46"/>
      <c r="I26" s="46"/>
      <c r="J26" s="55"/>
      <c r="K26" s="55"/>
      <c r="M26" s="143"/>
      <c r="N26" s="143"/>
      <c r="O26" s="143"/>
      <c r="P26" s="143"/>
      <c r="Q26" s="143"/>
      <c r="R26" s="143"/>
      <c r="S26" s="143"/>
      <c r="T26" s="143"/>
    </row>
    <row r="27" spans="1:20" x14ac:dyDescent="0.3">
      <c r="A27" s="47">
        <v>111</v>
      </c>
      <c r="B27" s="27" t="s">
        <v>102</v>
      </c>
      <c r="C27" s="53" t="s">
        <v>109</v>
      </c>
      <c r="D27" s="91">
        <v>300</v>
      </c>
      <c r="E27" s="46">
        <v>400</v>
      </c>
      <c r="F27" s="54">
        <v>300</v>
      </c>
      <c r="G27" s="91"/>
      <c r="H27" s="46"/>
      <c r="I27" s="46"/>
      <c r="J27" s="55"/>
      <c r="K27" s="55"/>
      <c r="M27" s="70"/>
      <c r="N27" s="70"/>
      <c r="O27" s="70"/>
      <c r="P27" s="70"/>
      <c r="Q27" s="70"/>
      <c r="R27" s="70"/>
      <c r="S27" s="70"/>
      <c r="T27" s="70"/>
    </row>
    <row r="28" spans="1:20" x14ac:dyDescent="0.3">
      <c r="A28" s="47">
        <v>111</v>
      </c>
      <c r="B28" s="27" t="s">
        <v>102</v>
      </c>
      <c r="C28" s="53" t="s">
        <v>53</v>
      </c>
      <c r="D28" s="91">
        <v>1800</v>
      </c>
      <c r="E28" s="46">
        <v>1900</v>
      </c>
      <c r="F28" s="54">
        <v>1950</v>
      </c>
      <c r="G28" s="91"/>
      <c r="H28" s="46"/>
      <c r="I28" s="46"/>
      <c r="J28" s="55"/>
      <c r="K28" s="55"/>
      <c r="M28" s="70"/>
      <c r="N28" s="70"/>
      <c r="O28" s="70"/>
      <c r="P28" s="70"/>
      <c r="Q28" s="70"/>
      <c r="R28" s="70"/>
      <c r="S28" s="70"/>
      <c r="T28" s="70"/>
    </row>
    <row r="29" spans="1:20" x14ac:dyDescent="0.3">
      <c r="A29" s="47">
        <v>111</v>
      </c>
      <c r="B29" s="27" t="s">
        <v>102</v>
      </c>
      <c r="C29" s="53" t="s">
        <v>110</v>
      </c>
      <c r="D29" s="91">
        <v>1000</v>
      </c>
      <c r="E29" s="46">
        <v>1000</v>
      </c>
      <c r="F29" s="54">
        <v>1000</v>
      </c>
      <c r="G29" s="91"/>
      <c r="H29" s="46"/>
      <c r="I29" s="46"/>
      <c r="J29" s="55"/>
      <c r="K29" s="55"/>
      <c r="M29" s="70"/>
      <c r="N29" s="70"/>
      <c r="O29" s="70"/>
      <c r="P29" s="70"/>
      <c r="Q29" s="70"/>
      <c r="R29" s="70"/>
      <c r="S29" s="70"/>
      <c r="T29" s="70"/>
    </row>
    <row r="30" spans="1:20" x14ac:dyDescent="0.3">
      <c r="A30" s="47">
        <v>111</v>
      </c>
      <c r="B30" s="27">
        <v>9121</v>
      </c>
      <c r="C30" s="53" t="s">
        <v>145</v>
      </c>
      <c r="D30" s="91">
        <v>2880</v>
      </c>
      <c r="E30" s="46">
        <v>2880</v>
      </c>
      <c r="F30" s="54">
        <v>2880</v>
      </c>
      <c r="G30" s="91"/>
      <c r="H30" s="46"/>
      <c r="I30" s="46"/>
      <c r="J30" s="55"/>
      <c r="K30" s="55"/>
      <c r="M30" s="80"/>
      <c r="N30" s="80"/>
      <c r="O30" s="80"/>
      <c r="P30" s="80"/>
      <c r="Q30" s="80"/>
      <c r="R30" s="80"/>
      <c r="S30" s="80"/>
      <c r="T30" s="80"/>
    </row>
    <row r="31" spans="1:20" x14ac:dyDescent="0.3">
      <c r="A31" s="47">
        <v>111</v>
      </c>
      <c r="B31" s="27" t="s">
        <v>102</v>
      </c>
      <c r="C31" s="53" t="s">
        <v>56</v>
      </c>
      <c r="D31" s="91">
        <v>250</v>
      </c>
      <c r="E31" s="46">
        <v>250</v>
      </c>
      <c r="F31" s="54">
        <v>250</v>
      </c>
      <c r="G31" s="91"/>
      <c r="H31" s="46"/>
      <c r="I31" s="46"/>
      <c r="J31" s="55"/>
      <c r="K31" s="55"/>
      <c r="M31" s="70"/>
      <c r="N31" s="70"/>
      <c r="O31" s="70"/>
      <c r="P31" s="70"/>
      <c r="Q31" s="70"/>
      <c r="R31" s="70"/>
      <c r="S31" s="70"/>
      <c r="T31" s="70"/>
    </row>
    <row r="32" spans="1:20" x14ac:dyDescent="0.3">
      <c r="A32" s="47">
        <v>111</v>
      </c>
      <c r="B32" s="27" t="s">
        <v>102</v>
      </c>
      <c r="C32" s="53" t="s">
        <v>111</v>
      </c>
      <c r="D32" s="91">
        <v>50</v>
      </c>
      <c r="E32" s="46">
        <v>50</v>
      </c>
      <c r="F32" s="54">
        <v>50</v>
      </c>
      <c r="G32" s="91"/>
      <c r="H32" s="46"/>
      <c r="I32" s="46"/>
      <c r="J32" s="55"/>
      <c r="K32" s="55"/>
      <c r="M32" s="70"/>
      <c r="N32" s="70"/>
      <c r="O32" s="70"/>
      <c r="P32" s="70"/>
      <c r="Q32" s="70"/>
      <c r="R32" s="70"/>
      <c r="S32" s="70"/>
      <c r="T32" s="70"/>
    </row>
    <row r="33" spans="1:20" x14ac:dyDescent="0.3">
      <c r="A33" s="47">
        <v>111</v>
      </c>
      <c r="B33" s="27" t="s">
        <v>102</v>
      </c>
      <c r="C33" s="53" t="s">
        <v>152</v>
      </c>
      <c r="D33" s="91">
        <v>250</v>
      </c>
      <c r="E33" s="46">
        <v>250</v>
      </c>
      <c r="F33" s="54">
        <v>250</v>
      </c>
      <c r="G33" s="91"/>
      <c r="H33" s="46"/>
      <c r="I33" s="46"/>
      <c r="J33" s="55"/>
      <c r="K33" s="55"/>
      <c r="M33" s="70"/>
      <c r="N33" s="70"/>
      <c r="O33" s="70"/>
      <c r="P33" s="70"/>
      <c r="Q33" s="70"/>
      <c r="R33" s="70"/>
      <c r="S33" s="70"/>
      <c r="T33" s="70"/>
    </row>
    <row r="34" spans="1:20" x14ac:dyDescent="0.3">
      <c r="A34" s="47">
        <v>111</v>
      </c>
      <c r="B34" s="27" t="s">
        <v>102</v>
      </c>
      <c r="C34" s="53" t="s">
        <v>112</v>
      </c>
      <c r="D34" s="91">
        <v>150</v>
      </c>
      <c r="E34" s="46">
        <v>170</v>
      </c>
      <c r="F34" s="54">
        <v>180</v>
      </c>
      <c r="G34" s="91"/>
      <c r="H34" s="46"/>
      <c r="I34" s="46"/>
      <c r="J34" s="55"/>
      <c r="K34" s="55"/>
      <c r="M34" s="70"/>
      <c r="N34" s="70"/>
      <c r="O34" s="70"/>
      <c r="P34" s="70"/>
      <c r="Q34" s="70"/>
      <c r="R34" s="70"/>
      <c r="S34" s="70"/>
      <c r="T34" s="70"/>
    </row>
    <row r="35" spans="1:20" x14ac:dyDescent="0.3">
      <c r="A35" s="47">
        <v>111</v>
      </c>
      <c r="B35" s="27" t="s">
        <v>113</v>
      </c>
      <c r="C35" s="53" t="s">
        <v>60</v>
      </c>
      <c r="D35" s="91">
        <v>300</v>
      </c>
      <c r="E35" s="46">
        <v>350</v>
      </c>
      <c r="F35" s="54">
        <v>400</v>
      </c>
      <c r="G35" s="91"/>
      <c r="H35" s="46"/>
      <c r="I35" s="46"/>
      <c r="J35" s="55"/>
      <c r="K35" s="55"/>
      <c r="M35" s="70"/>
      <c r="N35" s="70"/>
      <c r="O35" s="70"/>
      <c r="P35" s="70"/>
      <c r="Q35" s="70"/>
      <c r="R35" s="70"/>
      <c r="S35" s="70"/>
      <c r="T35" s="70"/>
    </row>
    <row r="36" spans="1:20" x14ac:dyDescent="0.3">
      <c r="A36" s="47">
        <v>111</v>
      </c>
      <c r="B36" s="27" t="s">
        <v>102</v>
      </c>
      <c r="C36" s="53" t="s">
        <v>61</v>
      </c>
      <c r="D36" s="91">
        <v>3500</v>
      </c>
      <c r="E36" s="46">
        <v>3700</v>
      </c>
      <c r="F36" s="54">
        <v>3800</v>
      </c>
      <c r="G36" s="91"/>
      <c r="H36" s="46"/>
      <c r="I36" s="46"/>
      <c r="J36" s="55"/>
      <c r="K36" s="55"/>
      <c r="M36" s="70"/>
      <c r="N36" s="70"/>
      <c r="O36" s="70"/>
      <c r="P36" s="70"/>
      <c r="Q36" s="70"/>
      <c r="R36" s="70"/>
      <c r="S36" s="70"/>
      <c r="T36" s="70"/>
    </row>
    <row r="37" spans="1:20" x14ac:dyDescent="0.3">
      <c r="A37" s="47">
        <v>41</v>
      </c>
      <c r="B37" s="27" t="s">
        <v>102</v>
      </c>
      <c r="C37" s="53" t="s">
        <v>61</v>
      </c>
      <c r="D37" s="91">
        <v>3000</v>
      </c>
      <c r="E37" s="46">
        <v>3000</v>
      </c>
      <c r="F37" s="54">
        <v>3000</v>
      </c>
      <c r="G37" s="91"/>
      <c r="H37" s="46"/>
      <c r="I37" s="46"/>
      <c r="J37" s="55"/>
      <c r="K37" s="55"/>
      <c r="M37" s="77"/>
      <c r="N37" s="77"/>
      <c r="O37" s="77"/>
      <c r="P37" s="77"/>
      <c r="Q37" s="77"/>
      <c r="R37" s="77"/>
      <c r="S37" s="77"/>
      <c r="T37" s="77"/>
    </row>
    <row r="38" spans="1:20" x14ac:dyDescent="0.3">
      <c r="A38" s="47">
        <v>111</v>
      </c>
      <c r="B38" s="27" t="s">
        <v>102</v>
      </c>
      <c r="C38" s="53" t="s">
        <v>62</v>
      </c>
      <c r="D38" s="91">
        <v>350</v>
      </c>
      <c r="E38" s="46">
        <v>380</v>
      </c>
      <c r="F38" s="54">
        <v>420</v>
      </c>
      <c r="G38" s="91"/>
      <c r="H38" s="46"/>
      <c r="I38" s="46"/>
      <c r="J38" s="55"/>
      <c r="K38" s="55"/>
      <c r="M38" s="70"/>
      <c r="N38" s="70"/>
      <c r="O38" s="70"/>
      <c r="P38" s="70"/>
      <c r="Q38" s="70"/>
      <c r="R38" s="70"/>
      <c r="S38" s="70"/>
      <c r="T38" s="70"/>
    </row>
    <row r="39" spans="1:20" x14ac:dyDescent="0.3">
      <c r="A39" s="47">
        <v>111</v>
      </c>
      <c r="B39" s="27" t="s">
        <v>102</v>
      </c>
      <c r="C39" s="53" t="s">
        <v>63</v>
      </c>
      <c r="D39" s="91">
        <v>1800</v>
      </c>
      <c r="E39" s="46">
        <v>2200</v>
      </c>
      <c r="F39" s="54">
        <v>2200</v>
      </c>
      <c r="G39" s="91"/>
      <c r="H39" s="46"/>
      <c r="I39" s="46"/>
      <c r="J39" s="55"/>
      <c r="K39" s="55"/>
      <c r="M39" s="70"/>
      <c r="N39" s="70"/>
      <c r="O39" s="70"/>
      <c r="P39" s="70"/>
      <c r="Q39" s="70"/>
      <c r="R39" s="70"/>
      <c r="S39" s="70"/>
      <c r="T39" s="70"/>
    </row>
    <row r="40" spans="1:20" x14ac:dyDescent="0.3">
      <c r="A40" s="47">
        <v>111</v>
      </c>
      <c r="B40" s="27" t="s">
        <v>102</v>
      </c>
      <c r="C40" s="53" t="s">
        <v>114</v>
      </c>
      <c r="D40" s="91">
        <v>70</v>
      </c>
      <c r="E40" s="46">
        <v>70</v>
      </c>
      <c r="F40" s="54">
        <v>70</v>
      </c>
      <c r="G40" s="91"/>
      <c r="H40" s="46"/>
      <c r="I40" s="46"/>
      <c r="J40" s="55"/>
      <c r="K40" s="55"/>
      <c r="M40" s="70"/>
      <c r="N40" s="70"/>
      <c r="O40" s="70"/>
      <c r="P40" s="70"/>
      <c r="Q40" s="70"/>
      <c r="R40" s="70"/>
      <c r="S40" s="70"/>
      <c r="T40" s="70"/>
    </row>
    <row r="41" spans="1:20" x14ac:dyDescent="0.3">
      <c r="A41" s="47">
        <v>111</v>
      </c>
      <c r="B41" s="27" t="s">
        <v>102</v>
      </c>
      <c r="C41" s="53" t="s">
        <v>115</v>
      </c>
      <c r="D41" s="91">
        <v>2400</v>
      </c>
      <c r="E41" s="46">
        <v>2400</v>
      </c>
      <c r="F41" s="54">
        <v>2400</v>
      </c>
      <c r="G41" s="91"/>
      <c r="H41" s="46"/>
      <c r="I41" s="46"/>
      <c r="J41" s="55"/>
      <c r="K41" s="55"/>
      <c r="M41" s="70"/>
      <c r="N41" s="70"/>
      <c r="O41" s="70"/>
      <c r="P41" s="70"/>
      <c r="Q41" s="70"/>
      <c r="R41" s="70"/>
      <c r="S41" s="70"/>
      <c r="T41" s="70"/>
    </row>
    <row r="42" spans="1:20" x14ac:dyDescent="0.3">
      <c r="A42" s="47">
        <v>111</v>
      </c>
      <c r="B42" s="27" t="s">
        <v>102</v>
      </c>
      <c r="C42" s="53" t="s">
        <v>65</v>
      </c>
      <c r="D42" s="91">
        <v>200</v>
      </c>
      <c r="E42" s="46">
        <v>250</v>
      </c>
      <c r="F42" s="54">
        <v>300</v>
      </c>
      <c r="G42" s="91"/>
      <c r="H42" s="46"/>
      <c r="I42" s="46"/>
      <c r="J42" s="55"/>
      <c r="K42" s="55"/>
      <c r="M42" s="70"/>
      <c r="N42" s="70"/>
      <c r="O42" s="70"/>
      <c r="P42" s="70"/>
      <c r="Q42" s="70"/>
      <c r="R42" s="70"/>
      <c r="S42" s="70"/>
      <c r="T42" s="70"/>
    </row>
    <row r="43" spans="1:20" x14ac:dyDescent="0.3">
      <c r="A43" s="47">
        <v>111</v>
      </c>
      <c r="B43" s="27" t="s">
        <v>102</v>
      </c>
      <c r="C43" s="53" t="s">
        <v>66</v>
      </c>
      <c r="D43" s="91">
        <v>1150</v>
      </c>
      <c r="E43" s="46">
        <v>1150</v>
      </c>
      <c r="F43" s="54">
        <v>1150</v>
      </c>
      <c r="G43" s="91"/>
      <c r="H43" s="46"/>
      <c r="I43" s="46"/>
      <c r="J43" s="55"/>
      <c r="K43" s="55"/>
      <c r="M43" s="70"/>
      <c r="N43" s="70"/>
      <c r="O43" s="70"/>
      <c r="P43" s="70"/>
      <c r="Q43" s="70"/>
      <c r="R43" s="70"/>
      <c r="S43" s="70"/>
      <c r="T43" s="70"/>
    </row>
    <row r="44" spans="1:20" x14ac:dyDescent="0.3">
      <c r="A44" s="47">
        <v>111</v>
      </c>
      <c r="B44" s="27" t="s">
        <v>102</v>
      </c>
      <c r="C44" s="53" t="s">
        <v>116</v>
      </c>
      <c r="D44" s="91">
        <v>300</v>
      </c>
      <c r="E44" s="46">
        <v>300</v>
      </c>
      <c r="F44" s="54">
        <v>320</v>
      </c>
      <c r="G44" s="91"/>
      <c r="H44" s="46"/>
      <c r="I44" s="46"/>
      <c r="J44" s="55"/>
      <c r="K44" s="55"/>
    </row>
    <row r="45" spans="1:20" x14ac:dyDescent="0.3">
      <c r="A45" s="47">
        <v>111</v>
      </c>
      <c r="B45" s="27" t="s">
        <v>102</v>
      </c>
      <c r="C45" s="53" t="s">
        <v>84</v>
      </c>
      <c r="D45" s="91">
        <v>2100</v>
      </c>
      <c r="E45" s="46">
        <v>2300</v>
      </c>
      <c r="F45" s="54">
        <v>2500</v>
      </c>
      <c r="G45" s="91"/>
      <c r="H45" s="46"/>
      <c r="I45" s="46"/>
      <c r="J45" s="55"/>
      <c r="K45" s="55"/>
    </row>
    <row r="46" spans="1:20" x14ac:dyDescent="0.3">
      <c r="A46" s="47">
        <v>111</v>
      </c>
      <c r="B46" s="27" t="s">
        <v>102</v>
      </c>
      <c r="C46" s="53" t="s">
        <v>117</v>
      </c>
      <c r="D46" s="91">
        <v>650</v>
      </c>
      <c r="E46" s="46">
        <v>700</v>
      </c>
      <c r="F46" s="54">
        <v>800</v>
      </c>
      <c r="G46" s="91"/>
      <c r="H46" s="46"/>
      <c r="I46" s="46"/>
      <c r="J46" s="55"/>
      <c r="K46" s="55"/>
    </row>
    <row r="47" spans="1:20" x14ac:dyDescent="0.3">
      <c r="A47" s="47">
        <v>111</v>
      </c>
      <c r="B47" s="27" t="s">
        <v>102</v>
      </c>
      <c r="C47" s="53" t="s">
        <v>118</v>
      </c>
      <c r="D47" s="91">
        <v>60</v>
      </c>
      <c r="E47" s="46">
        <v>60</v>
      </c>
      <c r="F47" s="54">
        <v>60</v>
      </c>
      <c r="G47" s="91"/>
      <c r="H47" s="46"/>
      <c r="I47" s="46"/>
      <c r="J47" s="55"/>
      <c r="K47" s="55"/>
    </row>
    <row r="48" spans="1:20" x14ac:dyDescent="0.3">
      <c r="A48" s="47">
        <v>111</v>
      </c>
      <c r="B48" s="27" t="s">
        <v>102</v>
      </c>
      <c r="C48" s="53" t="s">
        <v>119</v>
      </c>
      <c r="D48" s="91">
        <v>1392</v>
      </c>
      <c r="E48" s="46">
        <v>0</v>
      </c>
      <c r="F48" s="54">
        <v>0</v>
      </c>
      <c r="G48" s="91"/>
      <c r="H48" s="46"/>
      <c r="I48" s="46"/>
      <c r="J48" s="55"/>
      <c r="K48" s="55"/>
    </row>
    <row r="49" spans="1:11" x14ac:dyDescent="0.3">
      <c r="A49" s="47">
        <v>111</v>
      </c>
      <c r="B49" s="27" t="s">
        <v>102</v>
      </c>
      <c r="C49" s="53" t="s">
        <v>70</v>
      </c>
      <c r="D49" s="91">
        <v>500</v>
      </c>
      <c r="E49" s="46">
        <v>550</v>
      </c>
      <c r="F49" s="54">
        <v>600</v>
      </c>
      <c r="G49" s="91"/>
      <c r="H49" s="46"/>
      <c r="I49" s="46"/>
      <c r="J49" s="55"/>
      <c r="K49" s="55"/>
    </row>
    <row r="50" spans="1:11" x14ac:dyDescent="0.3">
      <c r="A50" s="47">
        <v>41</v>
      </c>
      <c r="B50" s="27" t="s">
        <v>102</v>
      </c>
      <c r="C50" s="53" t="s">
        <v>153</v>
      </c>
      <c r="D50" s="91"/>
      <c r="E50" s="46"/>
      <c r="F50" s="54"/>
      <c r="G50" s="91">
        <v>7500</v>
      </c>
      <c r="H50" s="46"/>
      <c r="I50" s="46"/>
      <c r="J50" s="55"/>
      <c r="K50" s="55"/>
    </row>
    <row r="51" spans="1:11" x14ac:dyDescent="0.3">
      <c r="A51" s="63" t="s">
        <v>80</v>
      </c>
      <c r="B51" s="27"/>
      <c r="C51" s="53"/>
      <c r="D51" s="92">
        <f>SUM(D6:D50)</f>
        <v>258612</v>
      </c>
      <c r="E51" s="71">
        <f>SUM(E6:E50)</f>
        <v>277930</v>
      </c>
      <c r="F51" s="72">
        <f>SUM(F6:F50)</f>
        <v>295300</v>
      </c>
      <c r="G51" s="92">
        <f>SUM(G50)</f>
        <v>7500</v>
      </c>
      <c r="H51" s="46"/>
      <c r="I51" s="46"/>
      <c r="J51" s="55"/>
      <c r="K51" s="55"/>
    </row>
    <row r="52" spans="1:11" x14ac:dyDescent="0.3">
      <c r="A52" s="101"/>
      <c r="B52" s="102"/>
      <c r="C52" s="103"/>
      <c r="D52" s="105"/>
      <c r="E52" s="104"/>
      <c r="F52" s="105"/>
      <c r="G52" s="105"/>
      <c r="H52" s="106"/>
      <c r="I52" s="106"/>
      <c r="J52" s="107"/>
      <c r="K52" s="107"/>
    </row>
    <row r="53" spans="1:11" x14ac:dyDescent="0.3">
      <c r="A53" s="101"/>
      <c r="B53" s="102"/>
      <c r="C53" s="103"/>
      <c r="D53" s="105"/>
      <c r="E53" s="104"/>
      <c r="F53" s="105"/>
      <c r="G53" s="105"/>
      <c r="H53" s="106"/>
      <c r="I53" s="106"/>
      <c r="J53" s="107"/>
      <c r="K53" s="107"/>
    </row>
    <row r="54" spans="1:11" x14ac:dyDescent="0.3">
      <c r="A54" s="108"/>
      <c r="B54" s="102"/>
      <c r="C54" s="103"/>
      <c r="D54" s="109"/>
      <c r="E54" s="106"/>
      <c r="F54" s="109"/>
      <c r="G54" s="109"/>
      <c r="H54" s="106"/>
      <c r="I54" s="106"/>
      <c r="J54" s="107"/>
      <c r="K54" s="110"/>
    </row>
    <row r="55" spans="1:11" x14ac:dyDescent="0.3">
      <c r="A55" s="47"/>
      <c r="B55" s="60" t="s">
        <v>25</v>
      </c>
      <c r="C55" s="53"/>
      <c r="D55" s="91"/>
      <c r="E55" s="46"/>
      <c r="F55" s="57"/>
      <c r="G55" s="91"/>
      <c r="H55" s="46"/>
      <c r="I55" s="46"/>
      <c r="J55" s="55">
        <v>8</v>
      </c>
      <c r="K55" s="62" t="s">
        <v>26</v>
      </c>
    </row>
    <row r="56" spans="1:11" x14ac:dyDescent="0.3">
      <c r="A56" s="47">
        <v>111</v>
      </c>
      <c r="B56" s="64" t="s">
        <v>120</v>
      </c>
      <c r="C56" s="53" t="s">
        <v>28</v>
      </c>
      <c r="D56" s="91">
        <v>206000</v>
      </c>
      <c r="E56" s="46">
        <v>226000</v>
      </c>
      <c r="F56" s="65">
        <v>230000</v>
      </c>
      <c r="G56" s="91"/>
      <c r="H56" s="46"/>
      <c r="I56" s="46"/>
      <c r="J56" s="61"/>
      <c r="K56" s="62"/>
    </row>
    <row r="57" spans="1:11" x14ac:dyDescent="0.3">
      <c r="A57" s="47">
        <v>111</v>
      </c>
      <c r="B57" s="64" t="s">
        <v>120</v>
      </c>
      <c r="C57" s="53" t="s">
        <v>72</v>
      </c>
      <c r="D57" s="91">
        <v>19200</v>
      </c>
      <c r="E57" s="46">
        <v>19400</v>
      </c>
      <c r="F57" s="65">
        <v>19500</v>
      </c>
      <c r="G57" s="91"/>
      <c r="H57" s="46"/>
      <c r="I57" s="46"/>
      <c r="J57" s="61"/>
      <c r="K57" s="62"/>
    </row>
    <row r="58" spans="1:11" x14ac:dyDescent="0.3">
      <c r="A58" s="47">
        <v>111</v>
      </c>
      <c r="B58" s="64" t="s">
        <v>120</v>
      </c>
      <c r="C58" s="53" t="s">
        <v>73</v>
      </c>
      <c r="D58" s="91">
        <v>28000</v>
      </c>
      <c r="E58" s="46">
        <v>29000</v>
      </c>
      <c r="F58" s="65">
        <v>30000</v>
      </c>
      <c r="G58" s="91"/>
      <c r="H58" s="46"/>
      <c r="I58" s="46"/>
      <c r="J58" s="61"/>
      <c r="K58" s="62"/>
    </row>
    <row r="59" spans="1:11" x14ac:dyDescent="0.3">
      <c r="A59" s="47">
        <v>111</v>
      </c>
      <c r="B59" s="64" t="s">
        <v>120</v>
      </c>
      <c r="C59" s="53" t="s">
        <v>104</v>
      </c>
      <c r="D59" s="91">
        <v>2000</v>
      </c>
      <c r="E59" s="46">
        <v>2000</v>
      </c>
      <c r="F59" s="65">
        <v>2000</v>
      </c>
      <c r="G59" s="91"/>
      <c r="H59" s="46"/>
      <c r="I59" s="46"/>
      <c r="J59" s="61"/>
      <c r="K59" s="62"/>
    </row>
    <row r="60" spans="1:11" x14ac:dyDescent="0.3">
      <c r="A60" s="47">
        <v>111</v>
      </c>
      <c r="B60" s="64" t="s">
        <v>120</v>
      </c>
      <c r="C60" s="53" t="s">
        <v>88</v>
      </c>
      <c r="D60" s="91">
        <v>21500</v>
      </c>
      <c r="E60" s="46">
        <v>22100</v>
      </c>
      <c r="F60" s="65">
        <v>22500</v>
      </c>
      <c r="G60" s="91"/>
      <c r="H60" s="46"/>
      <c r="I60" s="46"/>
      <c r="J60" s="61"/>
      <c r="K60" s="62"/>
    </row>
    <row r="61" spans="1:11" x14ac:dyDescent="0.3">
      <c r="A61" s="47">
        <v>111</v>
      </c>
      <c r="B61" s="64" t="s">
        <v>120</v>
      </c>
      <c r="C61" s="53" t="s">
        <v>121</v>
      </c>
      <c r="D61" s="91">
        <v>3200</v>
      </c>
      <c r="E61" s="46">
        <v>3400</v>
      </c>
      <c r="F61" s="65">
        <v>3600</v>
      </c>
      <c r="G61" s="91"/>
      <c r="H61" s="46"/>
      <c r="I61" s="46"/>
      <c r="J61" s="61"/>
      <c r="K61" s="62"/>
    </row>
    <row r="62" spans="1:11" x14ac:dyDescent="0.3">
      <c r="A62" s="47">
        <v>111</v>
      </c>
      <c r="B62" s="64" t="s">
        <v>120</v>
      </c>
      <c r="C62" s="53" t="s">
        <v>122</v>
      </c>
      <c r="D62" s="91">
        <v>3500</v>
      </c>
      <c r="E62" s="46">
        <v>3800</v>
      </c>
      <c r="F62" s="65">
        <v>4200</v>
      </c>
      <c r="G62" s="91"/>
      <c r="H62" s="46"/>
      <c r="I62" s="46"/>
      <c r="J62" s="61"/>
      <c r="K62" s="62"/>
    </row>
    <row r="63" spans="1:11" x14ac:dyDescent="0.3">
      <c r="A63" s="47">
        <v>111</v>
      </c>
      <c r="B63" s="64" t="s">
        <v>120</v>
      </c>
      <c r="C63" s="53" t="s">
        <v>36</v>
      </c>
      <c r="D63" s="91">
        <v>31500</v>
      </c>
      <c r="E63" s="46">
        <v>32000</v>
      </c>
      <c r="F63" s="65">
        <v>32200</v>
      </c>
      <c r="G63" s="91"/>
      <c r="H63" s="46"/>
      <c r="I63" s="46"/>
      <c r="J63" s="61"/>
      <c r="K63" s="62"/>
    </row>
    <row r="64" spans="1:11" x14ac:dyDescent="0.3">
      <c r="A64" s="47">
        <v>111</v>
      </c>
      <c r="B64" s="64" t="s">
        <v>120</v>
      </c>
      <c r="C64" s="53" t="s">
        <v>37</v>
      </c>
      <c r="D64" s="91">
        <v>1950</v>
      </c>
      <c r="E64" s="46">
        <v>2020</v>
      </c>
      <c r="F64" s="65">
        <v>2300</v>
      </c>
      <c r="G64" s="91"/>
      <c r="H64" s="46"/>
      <c r="I64" s="46"/>
      <c r="J64" s="61"/>
      <c r="K64" s="62"/>
    </row>
    <row r="65" spans="1:11" x14ac:dyDescent="0.3">
      <c r="A65" s="47">
        <v>111</v>
      </c>
      <c r="B65" s="64" t="s">
        <v>120</v>
      </c>
      <c r="C65" s="53" t="s">
        <v>38</v>
      </c>
      <c r="D65" s="91">
        <v>5300</v>
      </c>
      <c r="E65" s="46">
        <v>5600</v>
      </c>
      <c r="F65" s="65">
        <v>6050</v>
      </c>
      <c r="G65" s="91"/>
      <c r="H65" s="46"/>
      <c r="I65" s="46"/>
      <c r="J65" s="61"/>
      <c r="K65" s="62"/>
    </row>
    <row r="66" spans="1:11" x14ac:dyDescent="0.3">
      <c r="A66" s="47">
        <v>111</v>
      </c>
      <c r="B66" s="64" t="s">
        <v>120</v>
      </c>
      <c r="C66" s="53" t="s">
        <v>78</v>
      </c>
      <c r="D66" s="91">
        <v>2150</v>
      </c>
      <c r="E66" s="46">
        <v>2450</v>
      </c>
      <c r="F66" s="65">
        <v>2750</v>
      </c>
      <c r="G66" s="91"/>
      <c r="H66" s="46"/>
      <c r="I66" s="46"/>
      <c r="J66" s="61"/>
      <c r="K66" s="62"/>
    </row>
    <row r="67" spans="1:11" x14ac:dyDescent="0.3">
      <c r="A67" s="47">
        <v>111</v>
      </c>
      <c r="B67" s="64" t="s">
        <v>120</v>
      </c>
      <c r="C67" s="53" t="s">
        <v>123</v>
      </c>
      <c r="D67" s="91">
        <v>11100</v>
      </c>
      <c r="E67" s="46">
        <v>11350</v>
      </c>
      <c r="F67" s="65">
        <v>11550</v>
      </c>
      <c r="G67" s="91"/>
      <c r="H67" s="46"/>
      <c r="I67" s="46"/>
      <c r="J67" s="61"/>
      <c r="K67" s="62"/>
    </row>
    <row r="68" spans="1:11" x14ac:dyDescent="0.3">
      <c r="A68" s="47">
        <v>111</v>
      </c>
      <c r="B68" s="64" t="s">
        <v>120</v>
      </c>
      <c r="C68" s="53" t="s">
        <v>124</v>
      </c>
      <c r="D68" s="91">
        <v>700</v>
      </c>
      <c r="E68" s="46">
        <v>700</v>
      </c>
      <c r="F68" s="65">
        <v>700</v>
      </c>
      <c r="G68" s="91"/>
      <c r="H68" s="46"/>
      <c r="I68" s="46"/>
      <c r="J68" s="61"/>
      <c r="K68" s="62"/>
    </row>
    <row r="69" spans="1:11" x14ac:dyDescent="0.3">
      <c r="A69" s="47">
        <v>111</v>
      </c>
      <c r="B69" s="64" t="s">
        <v>120</v>
      </c>
      <c r="C69" s="53" t="s">
        <v>125</v>
      </c>
      <c r="D69" s="91">
        <v>350</v>
      </c>
      <c r="E69" s="46">
        <v>400</v>
      </c>
      <c r="F69" s="65">
        <v>350</v>
      </c>
      <c r="G69" s="91"/>
      <c r="H69" s="46"/>
      <c r="I69" s="46"/>
      <c r="J69" s="61"/>
      <c r="K69" s="62"/>
    </row>
    <row r="70" spans="1:11" x14ac:dyDescent="0.3">
      <c r="A70" s="47">
        <v>111</v>
      </c>
      <c r="B70" s="64" t="s">
        <v>120</v>
      </c>
      <c r="C70" s="53" t="s">
        <v>43</v>
      </c>
      <c r="D70" s="91">
        <v>3100</v>
      </c>
      <c r="E70" s="46">
        <v>3350</v>
      </c>
      <c r="F70" s="65">
        <v>3500</v>
      </c>
      <c r="G70" s="91"/>
      <c r="H70" s="46"/>
      <c r="I70" s="46"/>
      <c r="J70" s="61"/>
      <c r="K70" s="62"/>
    </row>
    <row r="71" spans="1:11" x14ac:dyDescent="0.3">
      <c r="A71" s="47">
        <v>111</v>
      </c>
      <c r="B71" s="64" t="s">
        <v>120</v>
      </c>
      <c r="C71" s="53" t="s">
        <v>44</v>
      </c>
      <c r="D71" s="91">
        <v>6150</v>
      </c>
      <c r="E71" s="46">
        <v>6300</v>
      </c>
      <c r="F71" s="65">
        <v>6500</v>
      </c>
      <c r="G71" s="91"/>
      <c r="H71" s="46"/>
      <c r="I71" s="46"/>
      <c r="J71" s="61"/>
      <c r="K71" s="62"/>
    </row>
    <row r="72" spans="1:11" x14ac:dyDescent="0.3">
      <c r="A72" s="47">
        <v>111</v>
      </c>
      <c r="B72" s="64" t="s">
        <v>120</v>
      </c>
      <c r="C72" s="53" t="s">
        <v>107</v>
      </c>
      <c r="D72" s="91">
        <v>550</v>
      </c>
      <c r="E72" s="46">
        <v>580</v>
      </c>
      <c r="F72" s="65">
        <v>580</v>
      </c>
      <c r="G72" s="91"/>
      <c r="H72" s="46"/>
      <c r="I72" s="46"/>
      <c r="J72" s="61"/>
      <c r="K72" s="62"/>
    </row>
    <row r="73" spans="1:11" x14ac:dyDescent="0.3">
      <c r="A73" s="47">
        <v>111</v>
      </c>
      <c r="B73" s="64" t="s">
        <v>120</v>
      </c>
      <c r="C73" s="53" t="s">
        <v>126</v>
      </c>
      <c r="D73" s="91">
        <v>250</v>
      </c>
      <c r="E73" s="46">
        <v>250</v>
      </c>
      <c r="F73" s="65">
        <v>250</v>
      </c>
      <c r="G73" s="91"/>
      <c r="H73" s="46"/>
      <c r="I73" s="46"/>
      <c r="J73" s="61"/>
      <c r="K73" s="62"/>
    </row>
    <row r="74" spans="1:11" x14ac:dyDescent="0.3">
      <c r="A74" s="47">
        <v>111</v>
      </c>
      <c r="B74" s="64" t="s">
        <v>120</v>
      </c>
      <c r="C74" s="53" t="s">
        <v>48</v>
      </c>
      <c r="D74" s="91">
        <v>700</v>
      </c>
      <c r="E74" s="46">
        <v>750</v>
      </c>
      <c r="F74" s="65">
        <v>800</v>
      </c>
      <c r="G74" s="91"/>
      <c r="H74" s="46"/>
      <c r="I74" s="46"/>
      <c r="J74" s="61"/>
      <c r="K74" s="62"/>
    </row>
    <row r="75" spans="1:11" x14ac:dyDescent="0.3">
      <c r="A75" s="47">
        <v>111</v>
      </c>
      <c r="B75" s="64" t="s">
        <v>120</v>
      </c>
      <c r="C75" s="53" t="s">
        <v>49</v>
      </c>
      <c r="D75" s="91">
        <v>300</v>
      </c>
      <c r="E75" s="46">
        <v>300</v>
      </c>
      <c r="F75" s="65">
        <v>350</v>
      </c>
      <c r="G75" s="91"/>
      <c r="H75" s="46"/>
      <c r="I75" s="46"/>
      <c r="J75" s="61"/>
      <c r="K75" s="62"/>
    </row>
    <row r="76" spans="1:11" x14ac:dyDescent="0.3">
      <c r="A76" s="47">
        <v>111</v>
      </c>
      <c r="B76" s="64" t="s">
        <v>120</v>
      </c>
      <c r="C76" s="53" t="s">
        <v>127</v>
      </c>
      <c r="D76" s="91">
        <v>450</v>
      </c>
      <c r="E76" s="46">
        <v>450</v>
      </c>
      <c r="F76" s="65">
        <v>450</v>
      </c>
      <c r="G76" s="91"/>
      <c r="H76" s="46"/>
      <c r="I76" s="46"/>
      <c r="J76" s="61"/>
      <c r="K76" s="62"/>
    </row>
    <row r="77" spans="1:11" x14ac:dyDescent="0.3">
      <c r="A77" s="47">
        <v>111</v>
      </c>
      <c r="B77" s="64" t="s">
        <v>120</v>
      </c>
      <c r="C77" s="53" t="s">
        <v>128</v>
      </c>
      <c r="D77" s="91">
        <v>350</v>
      </c>
      <c r="E77" s="46">
        <v>250</v>
      </c>
      <c r="F77" s="65">
        <v>200</v>
      </c>
      <c r="G77" s="91"/>
      <c r="H77" s="46"/>
      <c r="I77" s="46"/>
      <c r="J77" s="61"/>
      <c r="K77" s="62"/>
    </row>
    <row r="78" spans="1:11" x14ac:dyDescent="0.3">
      <c r="A78" s="47">
        <v>111</v>
      </c>
      <c r="B78" s="64" t="s">
        <v>120</v>
      </c>
      <c r="C78" s="53" t="s">
        <v>53</v>
      </c>
      <c r="D78" s="91">
        <v>1800</v>
      </c>
      <c r="E78" s="46">
        <v>2200</v>
      </c>
      <c r="F78" s="65">
        <v>2300</v>
      </c>
      <c r="G78" s="91"/>
      <c r="H78" s="46"/>
      <c r="I78" s="46"/>
      <c r="J78" s="61"/>
      <c r="K78" s="62"/>
    </row>
    <row r="79" spans="1:11" x14ac:dyDescent="0.3">
      <c r="A79" s="47">
        <v>111</v>
      </c>
      <c r="B79" s="64" t="s">
        <v>120</v>
      </c>
      <c r="C79" s="53" t="s">
        <v>141</v>
      </c>
      <c r="D79" s="91">
        <v>1000</v>
      </c>
      <c r="E79" s="46">
        <v>1000</v>
      </c>
      <c r="F79" s="65">
        <v>1000</v>
      </c>
      <c r="G79" s="91"/>
      <c r="H79" s="46"/>
      <c r="I79" s="46"/>
      <c r="J79" s="61"/>
      <c r="K79" s="62"/>
    </row>
    <row r="80" spans="1:11" x14ac:dyDescent="0.3">
      <c r="A80" s="47">
        <v>111</v>
      </c>
      <c r="B80" s="64" t="s">
        <v>146</v>
      </c>
      <c r="C80" s="53" t="s">
        <v>147</v>
      </c>
      <c r="D80" s="91">
        <v>3120</v>
      </c>
      <c r="E80" s="46">
        <v>3120</v>
      </c>
      <c r="F80" s="65">
        <v>3120</v>
      </c>
      <c r="G80" s="91"/>
      <c r="H80" s="46"/>
      <c r="I80" s="46"/>
      <c r="J80" s="61"/>
      <c r="K80" s="62"/>
    </row>
    <row r="81" spans="1:11" x14ac:dyDescent="0.3">
      <c r="A81" s="47">
        <v>111</v>
      </c>
      <c r="B81" s="64" t="s">
        <v>120</v>
      </c>
      <c r="C81" s="53" t="s">
        <v>56</v>
      </c>
      <c r="D81" s="91">
        <v>200</v>
      </c>
      <c r="E81" s="46">
        <v>200</v>
      </c>
      <c r="F81" s="65">
        <v>200</v>
      </c>
      <c r="G81" s="91"/>
      <c r="H81" s="46"/>
      <c r="I81" s="46"/>
      <c r="J81" s="61"/>
      <c r="K81" s="62"/>
    </row>
    <row r="82" spans="1:11" x14ac:dyDescent="0.3">
      <c r="A82" s="47">
        <v>111</v>
      </c>
      <c r="B82" s="64" t="s">
        <v>120</v>
      </c>
      <c r="C82" s="53" t="s">
        <v>111</v>
      </c>
      <c r="D82" s="91">
        <v>50</v>
      </c>
      <c r="E82" s="46">
        <v>50</v>
      </c>
      <c r="F82" s="65">
        <v>50</v>
      </c>
      <c r="G82" s="91"/>
      <c r="H82" s="46"/>
      <c r="I82" s="46"/>
      <c r="J82" s="61"/>
      <c r="K82" s="62"/>
    </row>
    <row r="83" spans="1:11" x14ac:dyDescent="0.3">
      <c r="A83" s="47">
        <v>111</v>
      </c>
      <c r="B83" s="64" t="s">
        <v>120</v>
      </c>
      <c r="C83" s="53" t="s">
        <v>58</v>
      </c>
      <c r="D83" s="91">
        <v>200</v>
      </c>
      <c r="E83" s="46">
        <v>250</v>
      </c>
      <c r="F83" s="65">
        <v>250</v>
      </c>
      <c r="G83" s="91"/>
      <c r="H83" s="46"/>
      <c r="I83" s="46"/>
      <c r="J83" s="61"/>
      <c r="K83" s="62"/>
    </row>
    <row r="84" spans="1:11" x14ac:dyDescent="0.3">
      <c r="A84" s="47">
        <v>111</v>
      </c>
      <c r="B84" s="64" t="s">
        <v>120</v>
      </c>
      <c r="C84" s="53" t="s">
        <v>129</v>
      </c>
      <c r="D84" s="91">
        <v>150</v>
      </c>
      <c r="E84" s="46">
        <v>150</v>
      </c>
      <c r="F84" s="65">
        <v>180</v>
      </c>
      <c r="G84" s="91"/>
      <c r="H84" s="46"/>
      <c r="I84" s="46"/>
      <c r="J84" s="61"/>
      <c r="K84" s="62"/>
    </row>
    <row r="85" spans="1:11" x14ac:dyDescent="0.3">
      <c r="A85" s="47">
        <v>111</v>
      </c>
      <c r="B85" s="64" t="s">
        <v>120</v>
      </c>
      <c r="C85" s="53" t="s">
        <v>130</v>
      </c>
      <c r="D85" s="91">
        <v>200</v>
      </c>
      <c r="E85" s="46">
        <v>250</v>
      </c>
      <c r="F85" s="65">
        <v>300</v>
      </c>
      <c r="G85" s="91"/>
      <c r="H85" s="46"/>
      <c r="I85" s="46"/>
      <c r="J85" s="61"/>
      <c r="K85" s="62"/>
    </row>
    <row r="86" spans="1:11" x14ac:dyDescent="0.3">
      <c r="A86" s="47">
        <v>111</v>
      </c>
      <c r="B86" s="64" t="s">
        <v>120</v>
      </c>
      <c r="C86" s="53" t="s">
        <v>61</v>
      </c>
      <c r="D86" s="91">
        <v>4000</v>
      </c>
      <c r="E86" s="46">
        <v>4100</v>
      </c>
      <c r="F86" s="65">
        <v>4200</v>
      </c>
      <c r="G86" s="91"/>
      <c r="H86" s="46"/>
      <c r="I86" s="46"/>
      <c r="J86" s="61"/>
      <c r="K86" s="62"/>
    </row>
    <row r="87" spans="1:11" x14ac:dyDescent="0.3">
      <c r="A87" s="47">
        <v>41</v>
      </c>
      <c r="B87" s="64" t="s">
        <v>120</v>
      </c>
      <c r="C87" s="53" t="s">
        <v>61</v>
      </c>
      <c r="D87" s="91">
        <v>3000</v>
      </c>
      <c r="E87" s="46">
        <v>3000</v>
      </c>
      <c r="F87" s="65">
        <v>3000</v>
      </c>
      <c r="G87" s="91"/>
      <c r="H87" s="46"/>
      <c r="I87" s="46"/>
      <c r="J87" s="61"/>
      <c r="K87" s="62"/>
    </row>
    <row r="88" spans="1:11" x14ac:dyDescent="0.3">
      <c r="A88" s="47">
        <v>111</v>
      </c>
      <c r="B88" s="64" t="s">
        <v>120</v>
      </c>
      <c r="C88" s="53" t="s">
        <v>62</v>
      </c>
      <c r="D88" s="91">
        <v>350</v>
      </c>
      <c r="E88" s="46">
        <v>360</v>
      </c>
      <c r="F88" s="65">
        <v>360</v>
      </c>
      <c r="G88" s="91"/>
      <c r="H88" s="46"/>
      <c r="I88" s="46"/>
      <c r="J88" s="61"/>
      <c r="K88" s="62"/>
    </row>
    <row r="89" spans="1:11" x14ac:dyDescent="0.3">
      <c r="A89" s="47">
        <v>111</v>
      </c>
      <c r="B89" s="64" t="s">
        <v>120</v>
      </c>
      <c r="C89" s="53" t="s">
        <v>63</v>
      </c>
      <c r="D89" s="91">
        <v>2800</v>
      </c>
      <c r="E89" s="46">
        <v>2200</v>
      </c>
      <c r="F89" s="65">
        <v>2100</v>
      </c>
      <c r="G89" s="91"/>
      <c r="H89" s="46"/>
      <c r="I89" s="46"/>
      <c r="J89" s="61"/>
      <c r="K89" s="62"/>
    </row>
    <row r="90" spans="1:11" x14ac:dyDescent="0.3">
      <c r="A90" s="47">
        <v>111</v>
      </c>
      <c r="B90" s="27" t="s">
        <v>120</v>
      </c>
      <c r="C90" s="53" t="s">
        <v>114</v>
      </c>
      <c r="D90" s="91">
        <v>300</v>
      </c>
      <c r="E90" s="46">
        <v>300</v>
      </c>
      <c r="F90" s="73">
        <v>300</v>
      </c>
      <c r="G90" s="98"/>
      <c r="H90" s="46"/>
      <c r="I90" s="46"/>
      <c r="J90" s="55"/>
      <c r="K90" s="56"/>
    </row>
    <row r="91" spans="1:11" x14ac:dyDescent="0.3">
      <c r="A91" s="47">
        <v>111</v>
      </c>
      <c r="B91" s="27" t="s">
        <v>131</v>
      </c>
      <c r="C91" s="53" t="s">
        <v>132</v>
      </c>
      <c r="D91" s="91">
        <v>3750</v>
      </c>
      <c r="E91" s="46">
        <v>3750</v>
      </c>
      <c r="F91" s="73">
        <v>3750</v>
      </c>
      <c r="G91" s="91"/>
      <c r="H91" s="46"/>
      <c r="I91" s="46"/>
      <c r="J91" s="55"/>
      <c r="K91" s="55"/>
    </row>
    <row r="92" spans="1:11" x14ac:dyDescent="0.3">
      <c r="A92" s="47">
        <v>111</v>
      </c>
      <c r="B92" s="27" t="s">
        <v>120</v>
      </c>
      <c r="C92" s="53" t="s">
        <v>133</v>
      </c>
      <c r="D92" s="91">
        <v>200</v>
      </c>
      <c r="E92" s="46">
        <v>220</v>
      </c>
      <c r="F92" s="73">
        <v>230</v>
      </c>
      <c r="G92" s="91"/>
      <c r="H92" s="46"/>
      <c r="I92" s="46"/>
      <c r="J92" s="55"/>
      <c r="K92" s="55"/>
    </row>
    <row r="93" spans="1:11" x14ac:dyDescent="0.3">
      <c r="A93" s="47">
        <v>111</v>
      </c>
      <c r="B93" s="27" t="s">
        <v>120</v>
      </c>
      <c r="C93" s="53" t="s">
        <v>66</v>
      </c>
      <c r="D93" s="91">
        <v>1650</v>
      </c>
      <c r="E93" s="46">
        <v>1650</v>
      </c>
      <c r="F93" s="73">
        <v>1650</v>
      </c>
      <c r="G93" s="91"/>
      <c r="H93" s="46"/>
      <c r="I93" s="46"/>
      <c r="J93" s="55"/>
      <c r="K93" s="55"/>
    </row>
    <row r="94" spans="1:11" x14ac:dyDescent="0.3">
      <c r="A94" s="47">
        <v>111</v>
      </c>
      <c r="B94" s="27" t="s">
        <v>120</v>
      </c>
      <c r="C94" s="53" t="s">
        <v>116</v>
      </c>
      <c r="D94" s="91">
        <v>300</v>
      </c>
      <c r="E94" s="46">
        <v>350</v>
      </c>
      <c r="F94" s="73">
        <v>370</v>
      </c>
      <c r="G94" s="91"/>
      <c r="H94" s="46"/>
      <c r="I94" s="46"/>
      <c r="J94" s="55"/>
      <c r="K94" s="55"/>
    </row>
    <row r="95" spans="1:11" x14ac:dyDescent="0.3">
      <c r="A95" s="47">
        <v>111</v>
      </c>
      <c r="B95" s="27" t="s">
        <v>120</v>
      </c>
      <c r="C95" s="53" t="s">
        <v>68</v>
      </c>
      <c r="D95" s="91">
        <v>2200</v>
      </c>
      <c r="E95" s="46">
        <v>2600</v>
      </c>
      <c r="F95" s="73">
        <v>2700</v>
      </c>
      <c r="G95" s="91"/>
      <c r="H95" s="46"/>
      <c r="I95" s="46"/>
      <c r="J95" s="55"/>
      <c r="K95" s="55"/>
    </row>
    <row r="96" spans="1:11" x14ac:dyDescent="0.3">
      <c r="A96" s="47">
        <v>111</v>
      </c>
      <c r="B96" s="27" t="s">
        <v>120</v>
      </c>
      <c r="C96" s="53" t="s">
        <v>134</v>
      </c>
      <c r="D96" s="91">
        <v>500</v>
      </c>
      <c r="E96" s="46">
        <v>520</v>
      </c>
      <c r="F96" s="73">
        <v>530</v>
      </c>
      <c r="G96" s="91"/>
      <c r="H96" s="46"/>
      <c r="I96" s="46"/>
      <c r="J96" s="55"/>
      <c r="K96" s="55"/>
    </row>
    <row r="97" spans="1:11" x14ac:dyDescent="0.3">
      <c r="A97" s="47">
        <v>111</v>
      </c>
      <c r="B97" s="27" t="s">
        <v>120</v>
      </c>
      <c r="C97" s="53" t="s">
        <v>118</v>
      </c>
      <c r="D97" s="91">
        <v>100</v>
      </c>
      <c r="E97" s="46">
        <v>100</v>
      </c>
      <c r="F97" s="73">
        <v>100</v>
      </c>
      <c r="G97" s="91"/>
      <c r="H97" s="46"/>
      <c r="I97" s="46"/>
      <c r="J97" s="55"/>
      <c r="K97" s="55"/>
    </row>
    <row r="98" spans="1:11" x14ac:dyDescent="0.3">
      <c r="A98" s="47">
        <v>111</v>
      </c>
      <c r="B98" s="27" t="s">
        <v>120</v>
      </c>
      <c r="C98" s="53" t="s">
        <v>119</v>
      </c>
      <c r="D98" s="91">
        <v>1508</v>
      </c>
      <c r="E98" s="46">
        <v>0</v>
      </c>
      <c r="F98" s="73">
        <v>0</v>
      </c>
      <c r="G98" s="91"/>
      <c r="H98" s="46"/>
      <c r="I98" s="46"/>
      <c r="J98" s="55"/>
      <c r="K98" s="55"/>
    </row>
    <row r="99" spans="1:11" x14ac:dyDescent="0.3">
      <c r="A99" s="47">
        <v>111</v>
      </c>
      <c r="B99" s="27" t="s">
        <v>120</v>
      </c>
      <c r="C99" s="53" t="s">
        <v>135</v>
      </c>
      <c r="D99" s="91">
        <v>4000</v>
      </c>
      <c r="E99" s="46">
        <v>4000</v>
      </c>
      <c r="F99" s="73">
        <v>3500</v>
      </c>
      <c r="G99" s="91"/>
      <c r="H99" s="46"/>
      <c r="I99" s="46"/>
      <c r="J99" s="55"/>
      <c r="K99" s="55"/>
    </row>
    <row r="100" spans="1:11" x14ac:dyDescent="0.3">
      <c r="A100" s="47">
        <v>111</v>
      </c>
      <c r="B100" s="27" t="s">
        <v>120</v>
      </c>
      <c r="C100" s="53" t="s">
        <v>136</v>
      </c>
      <c r="D100" s="91">
        <v>700</v>
      </c>
      <c r="E100" s="46">
        <v>720</v>
      </c>
      <c r="F100" s="73">
        <v>750</v>
      </c>
      <c r="G100" s="91"/>
      <c r="H100" s="46"/>
      <c r="I100" s="46"/>
      <c r="J100" s="55"/>
      <c r="K100" s="55"/>
    </row>
    <row r="101" spans="1:11" x14ac:dyDescent="0.3">
      <c r="A101" s="47">
        <v>41</v>
      </c>
      <c r="B101" s="27" t="s">
        <v>120</v>
      </c>
      <c r="C101" s="53" t="s">
        <v>137</v>
      </c>
      <c r="D101" s="91"/>
      <c r="E101" s="46"/>
      <c r="F101" s="73"/>
      <c r="G101" s="91">
        <v>7500</v>
      </c>
      <c r="H101" s="46"/>
      <c r="I101" s="46"/>
      <c r="J101" s="55"/>
      <c r="K101" s="55"/>
    </row>
    <row r="102" spans="1:11" x14ac:dyDescent="0.3">
      <c r="A102" s="63" t="s">
        <v>80</v>
      </c>
      <c r="B102" s="27"/>
      <c r="C102" s="53"/>
      <c r="D102" s="92">
        <f>SUM(D56:D101)</f>
        <v>380378</v>
      </c>
      <c r="E102" s="71">
        <f>SUM(E56:E101)</f>
        <v>403540</v>
      </c>
      <c r="F102" s="78">
        <f>SUM(F56:F101)</f>
        <v>411270</v>
      </c>
      <c r="G102" s="92">
        <f>SUM(G101)</f>
        <v>7500</v>
      </c>
      <c r="H102" s="46"/>
      <c r="I102" s="46"/>
      <c r="J102" s="55"/>
      <c r="K102" s="55"/>
    </row>
    <row r="103" spans="1:11" x14ac:dyDescent="0.3">
      <c r="A103" s="47"/>
      <c r="B103" s="27"/>
      <c r="C103" s="53"/>
      <c r="D103" s="91"/>
      <c r="E103" s="46"/>
      <c r="F103" s="73"/>
      <c r="G103" s="91"/>
      <c r="H103" s="46"/>
      <c r="I103" s="46"/>
      <c r="J103" s="55"/>
      <c r="K103" s="55"/>
    </row>
    <row r="104" spans="1:11" x14ac:dyDescent="0.3">
      <c r="A104" s="63" t="s">
        <v>139</v>
      </c>
      <c r="B104" s="27"/>
      <c r="C104" s="53"/>
      <c r="D104" s="92">
        <v>638990</v>
      </c>
      <c r="E104" s="71">
        <v>681470</v>
      </c>
      <c r="F104" s="78">
        <v>706570</v>
      </c>
      <c r="G104" s="92">
        <v>15000</v>
      </c>
      <c r="H104" s="46"/>
      <c r="I104" s="46"/>
      <c r="J104" s="55"/>
      <c r="K104" s="55"/>
    </row>
    <row r="105" spans="1:11" x14ac:dyDescent="0.3">
      <c r="A105" s="47"/>
      <c r="B105" s="60" t="s">
        <v>20</v>
      </c>
      <c r="C105" s="53"/>
      <c r="D105" s="91"/>
      <c r="E105" s="46"/>
      <c r="F105" s="57"/>
      <c r="G105" s="91"/>
      <c r="H105" s="46"/>
      <c r="I105" s="46"/>
      <c r="J105" s="61">
        <v>8</v>
      </c>
      <c r="K105" s="56" t="s">
        <v>27</v>
      </c>
    </row>
    <row r="106" spans="1:11" x14ac:dyDescent="0.3">
      <c r="A106" s="47">
        <v>41</v>
      </c>
      <c r="B106" s="27" t="s">
        <v>32</v>
      </c>
      <c r="C106" s="53" t="s">
        <v>28</v>
      </c>
      <c r="D106" s="91">
        <v>124000</v>
      </c>
      <c r="E106" s="46">
        <v>125600</v>
      </c>
      <c r="F106" s="54">
        <v>130000</v>
      </c>
      <c r="G106" s="91"/>
      <c r="H106" s="46"/>
      <c r="I106" s="46"/>
      <c r="J106" s="55"/>
      <c r="K106" s="55"/>
    </row>
    <row r="107" spans="1:11" x14ac:dyDescent="0.3">
      <c r="A107" s="47">
        <v>41</v>
      </c>
      <c r="B107" s="27" t="s">
        <v>32</v>
      </c>
      <c r="C107" s="53" t="s">
        <v>29</v>
      </c>
      <c r="D107" s="91">
        <v>8600</v>
      </c>
      <c r="E107" s="46">
        <v>8800</v>
      </c>
      <c r="F107" s="54">
        <v>8950</v>
      </c>
      <c r="G107" s="91"/>
      <c r="H107" s="46"/>
      <c r="I107" s="46"/>
      <c r="J107" s="55"/>
      <c r="K107" s="55"/>
    </row>
    <row r="108" spans="1:11" x14ac:dyDescent="0.3">
      <c r="A108" s="47">
        <v>41</v>
      </c>
      <c r="B108" s="27" t="s">
        <v>32</v>
      </c>
      <c r="C108" s="53" t="s">
        <v>30</v>
      </c>
      <c r="D108" s="91">
        <v>12000</v>
      </c>
      <c r="E108" s="46">
        <v>12800</v>
      </c>
      <c r="F108" s="54">
        <v>13100</v>
      </c>
      <c r="G108" s="91"/>
      <c r="H108" s="46"/>
      <c r="I108" s="46"/>
      <c r="J108" s="55"/>
      <c r="K108" s="55"/>
    </row>
    <row r="109" spans="1:11" x14ac:dyDescent="0.3">
      <c r="A109" s="47">
        <v>41</v>
      </c>
      <c r="B109" s="27" t="s">
        <v>32</v>
      </c>
      <c r="C109" s="53" t="s">
        <v>31</v>
      </c>
      <c r="D109" s="91">
        <v>8500</v>
      </c>
      <c r="E109" s="46">
        <v>8800</v>
      </c>
      <c r="F109" s="54">
        <v>8900</v>
      </c>
      <c r="G109" s="91"/>
      <c r="H109" s="46"/>
      <c r="I109" s="46"/>
      <c r="J109" s="55"/>
      <c r="K109" s="55"/>
    </row>
    <row r="110" spans="1:11" x14ac:dyDescent="0.3">
      <c r="A110" s="47">
        <v>41</v>
      </c>
      <c r="B110" s="27" t="s">
        <v>32</v>
      </c>
      <c r="C110" s="53" t="s">
        <v>33</v>
      </c>
      <c r="D110" s="91">
        <v>12200</v>
      </c>
      <c r="E110" s="46">
        <v>13350</v>
      </c>
      <c r="F110" s="54">
        <v>14600</v>
      </c>
      <c r="G110" s="91"/>
      <c r="H110" s="46"/>
      <c r="I110" s="46"/>
      <c r="J110" s="55"/>
      <c r="K110" s="55"/>
    </row>
    <row r="111" spans="1:11" x14ac:dyDescent="0.3">
      <c r="A111" s="47">
        <v>41</v>
      </c>
      <c r="B111" s="27" t="s">
        <v>32</v>
      </c>
      <c r="C111" s="53" t="s">
        <v>34</v>
      </c>
      <c r="D111" s="91">
        <v>3100</v>
      </c>
      <c r="E111" s="46">
        <v>3250</v>
      </c>
      <c r="F111" s="54">
        <v>3500</v>
      </c>
      <c r="G111" s="91"/>
      <c r="H111" s="46"/>
      <c r="I111" s="46"/>
      <c r="J111" s="55"/>
      <c r="K111" s="55"/>
    </row>
    <row r="112" spans="1:11" x14ac:dyDescent="0.3">
      <c r="A112" s="47">
        <v>41</v>
      </c>
      <c r="B112" s="27" t="s">
        <v>32</v>
      </c>
      <c r="C112" s="53" t="s">
        <v>35</v>
      </c>
      <c r="D112" s="91">
        <v>2350</v>
      </c>
      <c r="E112" s="46">
        <v>2500</v>
      </c>
      <c r="F112" s="54">
        <v>2800</v>
      </c>
      <c r="G112" s="91"/>
      <c r="H112" s="46"/>
      <c r="I112" s="46"/>
      <c r="J112" s="55"/>
      <c r="K112" s="55"/>
    </row>
    <row r="113" spans="1:11" x14ac:dyDescent="0.3">
      <c r="A113" s="47">
        <v>41</v>
      </c>
      <c r="B113" s="27" t="s">
        <v>32</v>
      </c>
      <c r="C113" s="53" t="s">
        <v>36</v>
      </c>
      <c r="D113" s="91">
        <v>20500</v>
      </c>
      <c r="E113" s="46">
        <v>21200</v>
      </c>
      <c r="F113" s="54">
        <v>21500</v>
      </c>
      <c r="G113" s="91"/>
      <c r="H113" s="46"/>
      <c r="I113" s="46"/>
      <c r="J113" s="55"/>
      <c r="K113" s="55"/>
    </row>
    <row r="114" spans="1:11" x14ac:dyDescent="0.3">
      <c r="A114" s="47">
        <v>41</v>
      </c>
      <c r="B114" s="27" t="s">
        <v>32</v>
      </c>
      <c r="C114" s="53" t="s">
        <v>37</v>
      </c>
      <c r="D114" s="91">
        <v>1600</v>
      </c>
      <c r="E114" s="46">
        <v>1700</v>
      </c>
      <c r="F114" s="54">
        <v>1800</v>
      </c>
      <c r="G114" s="91"/>
      <c r="H114" s="46"/>
      <c r="I114" s="46"/>
      <c r="J114" s="55"/>
      <c r="K114" s="55"/>
    </row>
    <row r="115" spans="1:11" x14ac:dyDescent="0.3">
      <c r="A115" s="47">
        <v>41</v>
      </c>
      <c r="B115" s="27" t="s">
        <v>32</v>
      </c>
      <c r="C115" s="53" t="s">
        <v>38</v>
      </c>
      <c r="D115" s="91">
        <v>4200</v>
      </c>
      <c r="E115" s="46">
        <v>4500</v>
      </c>
      <c r="F115" s="54">
        <v>4800</v>
      </c>
      <c r="G115" s="91"/>
      <c r="H115" s="46"/>
      <c r="I115" s="46"/>
      <c r="J115" s="55"/>
      <c r="K115" s="55"/>
    </row>
    <row r="116" spans="1:11" x14ac:dyDescent="0.3">
      <c r="A116" s="47">
        <v>41</v>
      </c>
      <c r="B116" s="27" t="s">
        <v>32</v>
      </c>
      <c r="C116" s="53" t="s">
        <v>39</v>
      </c>
      <c r="D116" s="91">
        <v>1500</v>
      </c>
      <c r="E116" s="46">
        <v>1550</v>
      </c>
      <c r="F116" s="54">
        <v>1750</v>
      </c>
      <c r="G116" s="91"/>
      <c r="H116" s="46"/>
      <c r="I116" s="46"/>
      <c r="J116" s="55"/>
      <c r="K116" s="55"/>
    </row>
    <row r="117" spans="1:11" x14ac:dyDescent="0.3">
      <c r="A117" s="47">
        <v>41</v>
      </c>
      <c r="B117" s="27" t="s">
        <v>32</v>
      </c>
      <c r="C117" s="53" t="s">
        <v>40</v>
      </c>
      <c r="D117" s="91">
        <v>8000</v>
      </c>
      <c r="E117" s="46">
        <v>8300</v>
      </c>
      <c r="F117" s="54">
        <v>8450</v>
      </c>
      <c r="G117" s="91"/>
      <c r="H117" s="46"/>
      <c r="I117" s="46"/>
      <c r="J117" s="55"/>
      <c r="K117" s="55"/>
    </row>
    <row r="118" spans="1:11" x14ac:dyDescent="0.3">
      <c r="A118" s="47">
        <v>41</v>
      </c>
      <c r="B118" s="27" t="s">
        <v>32</v>
      </c>
      <c r="C118" s="53" t="s">
        <v>41</v>
      </c>
      <c r="D118" s="91">
        <v>520</v>
      </c>
      <c r="E118" s="46">
        <v>520</v>
      </c>
      <c r="F118" s="54">
        <v>520</v>
      </c>
      <c r="G118" s="91"/>
      <c r="H118" s="46"/>
      <c r="I118" s="46"/>
      <c r="J118" s="55"/>
      <c r="K118" s="55"/>
    </row>
    <row r="119" spans="1:11" x14ac:dyDescent="0.3">
      <c r="A119" s="47">
        <v>41</v>
      </c>
      <c r="B119" s="27" t="s">
        <v>32</v>
      </c>
      <c r="C119" s="53" t="s">
        <v>42</v>
      </c>
      <c r="D119" s="91">
        <v>50</v>
      </c>
      <c r="E119" s="46">
        <v>50</v>
      </c>
      <c r="F119" s="54">
        <v>50</v>
      </c>
      <c r="G119" s="91"/>
      <c r="H119" s="46"/>
      <c r="I119" s="46"/>
      <c r="J119" s="55"/>
      <c r="K119" s="55"/>
    </row>
    <row r="120" spans="1:11" x14ac:dyDescent="0.3">
      <c r="A120" s="47">
        <v>41</v>
      </c>
      <c r="B120" s="27" t="s">
        <v>32</v>
      </c>
      <c r="C120" s="53" t="s">
        <v>43</v>
      </c>
      <c r="D120" s="91">
        <v>6000</v>
      </c>
      <c r="E120" s="46">
        <v>6200</v>
      </c>
      <c r="F120" s="54">
        <v>6400</v>
      </c>
      <c r="G120" s="91"/>
      <c r="H120" s="46"/>
      <c r="I120" s="46"/>
      <c r="J120" s="55"/>
      <c r="K120" s="55"/>
    </row>
    <row r="121" spans="1:11" x14ac:dyDescent="0.3">
      <c r="A121" s="47">
        <v>41</v>
      </c>
      <c r="B121" s="27" t="s">
        <v>32</v>
      </c>
      <c r="C121" s="53" t="s">
        <v>44</v>
      </c>
      <c r="D121" s="91">
        <v>13000</v>
      </c>
      <c r="E121" s="46">
        <v>13200</v>
      </c>
      <c r="F121" s="54">
        <v>13400</v>
      </c>
      <c r="G121" s="91"/>
      <c r="H121" s="46"/>
      <c r="I121" s="46"/>
      <c r="J121" s="55"/>
      <c r="K121" s="55"/>
    </row>
    <row r="122" spans="1:11" x14ac:dyDescent="0.3">
      <c r="A122" s="47">
        <v>41</v>
      </c>
      <c r="B122" s="27" t="s">
        <v>32</v>
      </c>
      <c r="C122" s="53" t="s">
        <v>45</v>
      </c>
      <c r="D122" s="91">
        <v>800</v>
      </c>
      <c r="E122" s="46">
        <v>800</v>
      </c>
      <c r="F122" s="54">
        <v>850</v>
      </c>
      <c r="G122" s="91"/>
      <c r="H122" s="46"/>
      <c r="I122" s="46"/>
      <c r="J122" s="55"/>
      <c r="K122" s="55"/>
    </row>
    <row r="123" spans="1:11" x14ac:dyDescent="0.3">
      <c r="A123" s="47">
        <v>41</v>
      </c>
      <c r="B123" s="27" t="s">
        <v>32</v>
      </c>
      <c r="C123" s="53" t="s">
        <v>46</v>
      </c>
      <c r="D123" s="91">
        <v>50</v>
      </c>
      <c r="E123" s="46">
        <v>50</v>
      </c>
      <c r="F123" s="54">
        <v>50</v>
      </c>
      <c r="G123" s="91"/>
      <c r="H123" s="46"/>
      <c r="I123" s="46"/>
      <c r="J123" s="55"/>
      <c r="K123" s="55"/>
    </row>
    <row r="124" spans="1:11" x14ac:dyDescent="0.3">
      <c r="A124" s="47">
        <v>41</v>
      </c>
      <c r="B124" s="27" t="s">
        <v>32</v>
      </c>
      <c r="C124" s="53" t="s">
        <v>47</v>
      </c>
      <c r="D124" s="91">
        <v>980</v>
      </c>
      <c r="E124" s="46">
        <v>1000</v>
      </c>
      <c r="F124" s="54">
        <v>1020</v>
      </c>
      <c r="G124" s="91"/>
      <c r="H124" s="46"/>
      <c r="I124" s="46"/>
      <c r="J124" s="55"/>
      <c r="K124" s="55"/>
    </row>
    <row r="125" spans="1:11" x14ac:dyDescent="0.3">
      <c r="A125" s="47">
        <v>41</v>
      </c>
      <c r="B125" s="27" t="s">
        <v>32</v>
      </c>
      <c r="C125" s="53" t="s">
        <v>48</v>
      </c>
      <c r="D125" s="91">
        <v>750</v>
      </c>
      <c r="E125" s="46">
        <v>800</v>
      </c>
      <c r="F125" s="54">
        <v>850</v>
      </c>
      <c r="G125" s="91"/>
      <c r="H125" s="46"/>
      <c r="I125" s="46"/>
      <c r="J125" s="55"/>
      <c r="K125" s="55"/>
    </row>
    <row r="126" spans="1:11" x14ac:dyDescent="0.3">
      <c r="A126" s="47">
        <v>111</v>
      </c>
      <c r="B126" s="27" t="s">
        <v>32</v>
      </c>
      <c r="C126" s="53" t="s">
        <v>49</v>
      </c>
      <c r="D126" s="91">
        <v>1200</v>
      </c>
      <c r="E126" s="46">
        <v>1200</v>
      </c>
      <c r="F126" s="54">
        <v>1200</v>
      </c>
      <c r="G126" s="91"/>
      <c r="H126" s="46"/>
      <c r="I126" s="46"/>
      <c r="J126" s="55"/>
      <c r="K126" s="55"/>
    </row>
    <row r="127" spans="1:11" x14ac:dyDescent="0.3">
      <c r="A127" s="47" t="s">
        <v>23</v>
      </c>
      <c r="B127" s="27" t="s">
        <v>32</v>
      </c>
      <c r="C127" s="53" t="s">
        <v>49</v>
      </c>
      <c r="D127" s="91">
        <v>1000</v>
      </c>
      <c r="E127" s="46">
        <v>1000</v>
      </c>
      <c r="F127" s="54">
        <v>1000</v>
      </c>
      <c r="G127" s="91"/>
      <c r="H127" s="46"/>
      <c r="I127" s="46"/>
      <c r="J127" s="55"/>
      <c r="K127" s="55"/>
    </row>
    <row r="128" spans="1:11" x14ac:dyDescent="0.3">
      <c r="A128" s="47">
        <v>41</v>
      </c>
      <c r="B128" s="27" t="s">
        <v>32</v>
      </c>
      <c r="C128" s="53" t="s">
        <v>50</v>
      </c>
      <c r="D128" s="91">
        <v>400</v>
      </c>
      <c r="E128" s="46">
        <v>500</v>
      </c>
      <c r="F128" s="54">
        <v>500</v>
      </c>
      <c r="G128" s="91"/>
      <c r="H128" s="46"/>
      <c r="I128" s="46"/>
      <c r="J128" s="55"/>
      <c r="K128" s="55"/>
    </row>
    <row r="129" spans="1:11" x14ac:dyDescent="0.3">
      <c r="A129" s="47">
        <v>41</v>
      </c>
      <c r="B129" s="27" t="s">
        <v>32</v>
      </c>
      <c r="C129" s="53" t="s">
        <v>51</v>
      </c>
      <c r="D129" s="91">
        <v>200</v>
      </c>
      <c r="E129" s="46">
        <v>250</v>
      </c>
      <c r="F129" s="54">
        <v>300</v>
      </c>
      <c r="G129" s="91"/>
      <c r="H129" s="46"/>
      <c r="I129" s="46"/>
      <c r="J129" s="55"/>
      <c r="K129" s="55"/>
    </row>
    <row r="130" spans="1:11" x14ac:dyDescent="0.3">
      <c r="A130" s="47">
        <v>111</v>
      </c>
      <c r="B130" s="27" t="s">
        <v>32</v>
      </c>
      <c r="C130" s="53" t="s">
        <v>52</v>
      </c>
      <c r="D130" s="91">
        <v>1400</v>
      </c>
      <c r="E130" s="46">
        <v>1400</v>
      </c>
      <c r="F130" s="54">
        <v>1400</v>
      </c>
      <c r="G130" s="91"/>
      <c r="H130" s="46"/>
      <c r="I130" s="46"/>
      <c r="J130" s="55"/>
      <c r="K130" s="55"/>
    </row>
    <row r="131" spans="1:11" x14ac:dyDescent="0.3">
      <c r="A131" s="47">
        <v>41</v>
      </c>
      <c r="B131" s="27" t="s">
        <v>32</v>
      </c>
      <c r="C131" s="53" t="s">
        <v>53</v>
      </c>
      <c r="D131" s="91">
        <v>500</v>
      </c>
      <c r="E131" s="46">
        <v>550</v>
      </c>
      <c r="F131" s="54">
        <v>600</v>
      </c>
      <c r="G131" s="91"/>
      <c r="H131" s="46"/>
      <c r="I131" s="46"/>
      <c r="J131" s="55"/>
      <c r="K131" s="55"/>
    </row>
    <row r="132" spans="1:11" x14ac:dyDescent="0.3">
      <c r="A132" s="47" t="s">
        <v>23</v>
      </c>
      <c r="B132" s="27" t="s">
        <v>32</v>
      </c>
      <c r="C132" s="53" t="s">
        <v>53</v>
      </c>
      <c r="D132" s="91">
        <v>900</v>
      </c>
      <c r="E132" s="46">
        <v>900</v>
      </c>
      <c r="F132" s="54">
        <v>900</v>
      </c>
      <c r="G132" s="91"/>
      <c r="H132" s="46"/>
      <c r="I132" s="46"/>
      <c r="J132" s="55"/>
      <c r="K132" s="55"/>
    </row>
    <row r="133" spans="1:11" x14ac:dyDescent="0.3">
      <c r="A133" s="47">
        <v>111</v>
      </c>
      <c r="B133" s="27" t="s">
        <v>32</v>
      </c>
      <c r="C133" s="53" t="s">
        <v>54</v>
      </c>
      <c r="D133" s="91">
        <v>1000</v>
      </c>
      <c r="E133" s="46">
        <v>1000</v>
      </c>
      <c r="F133" s="54">
        <v>1000</v>
      </c>
      <c r="G133" s="91"/>
      <c r="H133" s="46"/>
      <c r="I133" s="46"/>
      <c r="J133" s="55"/>
      <c r="K133" s="55"/>
    </row>
    <row r="134" spans="1:11" x14ac:dyDescent="0.3">
      <c r="A134" s="47">
        <v>41</v>
      </c>
      <c r="B134" s="27" t="s">
        <v>32</v>
      </c>
      <c r="C134" s="53" t="s">
        <v>55</v>
      </c>
      <c r="D134" s="91">
        <v>150</v>
      </c>
      <c r="E134" s="46">
        <v>150</v>
      </c>
      <c r="F134" s="54">
        <v>180</v>
      </c>
      <c r="G134" s="91"/>
      <c r="H134" s="46"/>
      <c r="I134" s="46"/>
      <c r="J134" s="55"/>
      <c r="K134" s="55"/>
    </row>
    <row r="135" spans="1:11" x14ac:dyDescent="0.3">
      <c r="A135" s="47" t="s">
        <v>23</v>
      </c>
      <c r="B135" s="27" t="s">
        <v>32</v>
      </c>
      <c r="C135" s="53" t="s">
        <v>54</v>
      </c>
      <c r="D135" s="91">
        <v>2500</v>
      </c>
      <c r="E135" s="46">
        <v>2500</v>
      </c>
      <c r="F135" s="54">
        <v>2500</v>
      </c>
      <c r="G135" s="91"/>
      <c r="H135" s="46"/>
      <c r="I135" s="46"/>
      <c r="J135" s="55"/>
      <c r="K135" s="55"/>
    </row>
    <row r="136" spans="1:11" x14ac:dyDescent="0.3">
      <c r="A136" s="47">
        <v>41</v>
      </c>
      <c r="B136" s="27" t="s">
        <v>32</v>
      </c>
      <c r="C136" s="53" t="s">
        <v>56</v>
      </c>
      <c r="D136" s="91">
        <v>700</v>
      </c>
      <c r="E136" s="46">
        <v>750</v>
      </c>
      <c r="F136" s="54">
        <v>750</v>
      </c>
      <c r="G136" s="91"/>
      <c r="H136" s="46"/>
      <c r="I136" s="46"/>
      <c r="J136" s="55"/>
      <c r="K136" s="55"/>
    </row>
    <row r="137" spans="1:11" x14ac:dyDescent="0.3">
      <c r="A137" s="47">
        <v>41</v>
      </c>
      <c r="B137" s="27" t="s">
        <v>32</v>
      </c>
      <c r="C137" s="53" t="s">
        <v>57</v>
      </c>
      <c r="D137" s="91">
        <v>20</v>
      </c>
      <c r="E137" s="46">
        <v>20</v>
      </c>
      <c r="F137" s="54">
        <v>20</v>
      </c>
      <c r="G137" s="91"/>
      <c r="H137" s="46"/>
      <c r="I137" s="46"/>
      <c r="J137" s="55"/>
      <c r="K137" s="55"/>
    </row>
    <row r="138" spans="1:11" x14ac:dyDescent="0.3">
      <c r="A138" s="47">
        <v>41</v>
      </c>
      <c r="B138" s="27" t="s">
        <v>32</v>
      </c>
      <c r="C138" s="53" t="s">
        <v>58</v>
      </c>
      <c r="D138" s="91">
        <v>300</v>
      </c>
      <c r="E138" s="46">
        <v>300</v>
      </c>
      <c r="F138" s="54">
        <v>350</v>
      </c>
      <c r="G138" s="91"/>
      <c r="H138" s="46"/>
      <c r="I138" s="46"/>
      <c r="J138" s="55"/>
      <c r="K138" s="55"/>
    </row>
    <row r="139" spans="1:11" x14ac:dyDescent="0.3">
      <c r="A139" s="47">
        <v>41</v>
      </c>
      <c r="B139" s="27" t="s">
        <v>32</v>
      </c>
      <c r="C139" s="53" t="s">
        <v>59</v>
      </c>
      <c r="D139" s="91">
        <v>150</v>
      </c>
      <c r="E139" s="46">
        <v>150</v>
      </c>
      <c r="F139" s="54">
        <v>120</v>
      </c>
      <c r="G139" s="91"/>
      <c r="H139" s="46"/>
      <c r="I139" s="46"/>
      <c r="J139" s="55"/>
      <c r="K139" s="55"/>
    </row>
    <row r="140" spans="1:11" x14ac:dyDescent="0.3">
      <c r="A140" s="47">
        <v>41</v>
      </c>
      <c r="B140" s="27" t="s">
        <v>32</v>
      </c>
      <c r="C140" s="53" t="s">
        <v>60</v>
      </c>
      <c r="D140" s="91">
        <v>500</v>
      </c>
      <c r="E140" s="46">
        <v>500</v>
      </c>
      <c r="F140" s="54">
        <v>550</v>
      </c>
      <c r="G140" s="91"/>
      <c r="H140" s="46"/>
      <c r="I140" s="46"/>
      <c r="J140" s="55"/>
      <c r="K140" s="55"/>
    </row>
    <row r="141" spans="1:11" x14ac:dyDescent="0.3">
      <c r="A141" s="47">
        <v>41</v>
      </c>
      <c r="B141" s="27" t="s">
        <v>32</v>
      </c>
      <c r="C141" s="53" t="s">
        <v>61</v>
      </c>
      <c r="D141" s="91">
        <v>10000</v>
      </c>
      <c r="E141" s="46">
        <v>8500</v>
      </c>
      <c r="F141" s="54">
        <v>6000</v>
      </c>
      <c r="G141" s="91"/>
      <c r="H141" s="46"/>
      <c r="I141" s="46"/>
      <c r="J141" s="55"/>
      <c r="K141" s="55"/>
    </row>
    <row r="142" spans="1:11" x14ac:dyDescent="0.3">
      <c r="A142" s="47">
        <v>41</v>
      </c>
      <c r="B142" s="27" t="s">
        <v>32</v>
      </c>
      <c r="C142" s="53" t="s">
        <v>62</v>
      </c>
      <c r="D142" s="91">
        <v>600</v>
      </c>
      <c r="E142" s="46">
        <v>600</v>
      </c>
      <c r="F142" s="54">
        <v>700</v>
      </c>
      <c r="G142" s="91"/>
      <c r="H142" s="46"/>
      <c r="I142" s="46"/>
      <c r="J142" s="55"/>
      <c r="K142" s="55"/>
    </row>
    <row r="143" spans="1:11" x14ac:dyDescent="0.3">
      <c r="A143" s="47">
        <v>41</v>
      </c>
      <c r="B143" s="27" t="s">
        <v>32</v>
      </c>
      <c r="C143" s="53" t="s">
        <v>63</v>
      </c>
      <c r="D143" s="91">
        <v>3800</v>
      </c>
      <c r="E143" s="46">
        <v>3900</v>
      </c>
      <c r="F143" s="54">
        <v>4000</v>
      </c>
      <c r="G143" s="91"/>
      <c r="H143" s="46"/>
      <c r="I143" s="46"/>
      <c r="J143" s="55"/>
      <c r="K143" s="55"/>
    </row>
    <row r="144" spans="1:11" x14ac:dyDescent="0.3">
      <c r="A144" s="47">
        <v>111</v>
      </c>
      <c r="B144" s="27">
        <v>9111</v>
      </c>
      <c r="C144" s="53" t="s">
        <v>142</v>
      </c>
      <c r="D144" s="91">
        <v>500</v>
      </c>
      <c r="E144" s="46">
        <v>500</v>
      </c>
      <c r="F144" s="54">
        <v>500</v>
      </c>
      <c r="G144" s="91"/>
      <c r="H144" s="46"/>
      <c r="I144" s="46"/>
      <c r="J144" s="55"/>
      <c r="K144" s="55"/>
    </row>
    <row r="145" spans="1:11" x14ac:dyDescent="0.3">
      <c r="A145" s="47">
        <v>41</v>
      </c>
      <c r="B145" s="27" t="s">
        <v>32</v>
      </c>
      <c r="C145" s="53" t="s">
        <v>64</v>
      </c>
      <c r="D145" s="91">
        <v>50</v>
      </c>
      <c r="E145" s="46">
        <v>50</v>
      </c>
      <c r="F145" s="54">
        <v>50</v>
      </c>
      <c r="G145" s="91"/>
      <c r="H145" s="46"/>
      <c r="I145" s="46"/>
      <c r="J145" s="55"/>
      <c r="K145" s="55"/>
    </row>
    <row r="146" spans="1:11" x14ac:dyDescent="0.3">
      <c r="A146" s="47">
        <v>41</v>
      </c>
      <c r="B146" s="27" t="s">
        <v>32</v>
      </c>
      <c r="C146" s="53" t="s">
        <v>65</v>
      </c>
      <c r="D146" s="91">
        <v>260</v>
      </c>
      <c r="E146" s="46">
        <v>270</v>
      </c>
      <c r="F146" s="54">
        <v>280</v>
      </c>
      <c r="G146" s="91"/>
      <c r="H146" s="46"/>
      <c r="I146" s="46"/>
      <c r="J146" s="55"/>
      <c r="K146" s="55"/>
    </row>
    <row r="147" spans="1:11" x14ac:dyDescent="0.3">
      <c r="A147" s="47">
        <v>41</v>
      </c>
      <c r="B147" s="27" t="s">
        <v>32</v>
      </c>
      <c r="C147" s="53" t="s">
        <v>66</v>
      </c>
      <c r="D147" s="91">
        <v>1000</v>
      </c>
      <c r="E147" s="46">
        <v>1100</v>
      </c>
      <c r="F147" s="54">
        <v>1200</v>
      </c>
      <c r="G147" s="91"/>
      <c r="H147" s="46"/>
      <c r="I147" s="46"/>
      <c r="J147" s="55"/>
      <c r="K147" s="55"/>
    </row>
    <row r="148" spans="1:11" x14ac:dyDescent="0.3">
      <c r="A148" s="47">
        <v>41</v>
      </c>
      <c r="B148" s="27" t="s">
        <v>32</v>
      </c>
      <c r="C148" s="53" t="s">
        <v>67</v>
      </c>
      <c r="D148" s="91">
        <v>150</v>
      </c>
      <c r="E148" s="46">
        <v>150</v>
      </c>
      <c r="F148" s="54">
        <v>150</v>
      </c>
      <c r="G148" s="91"/>
      <c r="H148" s="46"/>
      <c r="I148" s="46"/>
      <c r="J148" s="55"/>
      <c r="K148" s="55"/>
    </row>
    <row r="149" spans="1:11" x14ac:dyDescent="0.3">
      <c r="A149" s="47">
        <v>41</v>
      </c>
      <c r="B149" s="27" t="s">
        <v>32</v>
      </c>
      <c r="C149" s="53" t="s">
        <v>68</v>
      </c>
      <c r="D149" s="91">
        <v>2000</v>
      </c>
      <c r="E149" s="46">
        <v>2200</v>
      </c>
      <c r="F149" s="54">
        <v>2500</v>
      </c>
      <c r="G149" s="91"/>
      <c r="H149" s="46"/>
      <c r="I149" s="46"/>
      <c r="J149" s="55"/>
      <c r="K149" s="55"/>
    </row>
    <row r="150" spans="1:11" x14ac:dyDescent="0.3">
      <c r="A150" s="47">
        <v>41</v>
      </c>
      <c r="B150" s="27" t="s">
        <v>32</v>
      </c>
      <c r="C150" s="53" t="s">
        <v>69</v>
      </c>
      <c r="D150" s="91">
        <v>300</v>
      </c>
      <c r="E150" s="46">
        <v>400</v>
      </c>
      <c r="F150" s="54">
        <v>500</v>
      </c>
      <c r="G150" s="91"/>
      <c r="H150" s="46"/>
      <c r="I150" s="46"/>
      <c r="J150" s="55"/>
      <c r="K150" s="55"/>
    </row>
    <row r="151" spans="1:11" x14ac:dyDescent="0.3">
      <c r="A151" s="47">
        <v>41</v>
      </c>
      <c r="B151" s="27" t="s">
        <v>32</v>
      </c>
      <c r="C151" s="53" t="s">
        <v>70</v>
      </c>
      <c r="D151" s="91">
        <v>750</v>
      </c>
      <c r="E151" s="46">
        <v>850</v>
      </c>
      <c r="F151" s="54">
        <v>900</v>
      </c>
      <c r="G151" s="91"/>
      <c r="H151" s="46"/>
      <c r="I151" s="46"/>
      <c r="J151" s="55"/>
      <c r="K151" s="55"/>
    </row>
    <row r="152" spans="1:11" x14ac:dyDescent="0.3">
      <c r="A152" s="63" t="s">
        <v>80</v>
      </c>
      <c r="B152" s="27"/>
      <c r="C152" s="53"/>
      <c r="D152" s="92">
        <f>SUM(D106:D151)</f>
        <v>259030</v>
      </c>
      <c r="E152" s="71">
        <f>SUM(E106:E151)</f>
        <v>264660</v>
      </c>
      <c r="F152" s="72">
        <f>SUM(F106:F151)</f>
        <v>271440</v>
      </c>
      <c r="G152" s="92"/>
      <c r="H152" s="46"/>
      <c r="I152" s="46"/>
      <c r="J152" s="55"/>
      <c r="K152" s="55"/>
    </row>
    <row r="153" spans="1:11" x14ac:dyDescent="0.3">
      <c r="A153" s="47"/>
      <c r="B153" s="60" t="s">
        <v>21</v>
      </c>
      <c r="C153" s="53"/>
      <c r="D153" s="91"/>
      <c r="E153" s="46"/>
      <c r="F153" s="57"/>
      <c r="G153" s="91"/>
      <c r="H153" s="46"/>
      <c r="I153" s="46"/>
      <c r="J153" s="61">
        <v>8</v>
      </c>
      <c r="K153" s="56" t="s">
        <v>19</v>
      </c>
    </row>
    <row r="154" spans="1:11" x14ac:dyDescent="0.3">
      <c r="A154" s="47">
        <v>41</v>
      </c>
      <c r="B154" s="64" t="s">
        <v>71</v>
      </c>
      <c r="C154" s="53" t="s">
        <v>28</v>
      </c>
      <c r="D154" s="91">
        <v>33000</v>
      </c>
      <c r="E154" s="46">
        <v>33500</v>
      </c>
      <c r="F154" s="65">
        <v>34000</v>
      </c>
      <c r="G154" s="91"/>
      <c r="H154" s="46"/>
      <c r="I154" s="46"/>
      <c r="J154" s="61"/>
      <c r="K154" s="56"/>
    </row>
    <row r="155" spans="1:11" x14ac:dyDescent="0.3">
      <c r="A155" s="47">
        <v>41</v>
      </c>
      <c r="B155" s="64" t="s">
        <v>71</v>
      </c>
      <c r="C155" s="53" t="s">
        <v>72</v>
      </c>
      <c r="D155" s="91">
        <v>2100</v>
      </c>
      <c r="E155" s="46">
        <v>2200</v>
      </c>
      <c r="F155" s="65">
        <v>2200</v>
      </c>
      <c r="G155" s="91"/>
      <c r="H155" s="46"/>
      <c r="I155" s="46"/>
      <c r="J155" s="61"/>
      <c r="K155" s="56"/>
    </row>
    <row r="156" spans="1:11" x14ac:dyDescent="0.3">
      <c r="A156" s="47">
        <v>41</v>
      </c>
      <c r="B156" s="64" t="s">
        <v>71</v>
      </c>
      <c r="C156" s="53" t="s">
        <v>73</v>
      </c>
      <c r="D156" s="91">
        <v>2100</v>
      </c>
      <c r="E156" s="46">
        <v>2200</v>
      </c>
      <c r="F156" s="65">
        <v>2200</v>
      </c>
      <c r="G156" s="91"/>
      <c r="H156" s="46"/>
      <c r="I156" s="46"/>
      <c r="J156" s="61"/>
      <c r="K156" s="56"/>
    </row>
    <row r="157" spans="1:11" x14ac:dyDescent="0.3">
      <c r="A157" s="47">
        <v>41</v>
      </c>
      <c r="B157" s="64" t="s">
        <v>71</v>
      </c>
      <c r="C157" s="53" t="s">
        <v>31</v>
      </c>
      <c r="D157" s="91">
        <v>2300</v>
      </c>
      <c r="E157" s="46">
        <v>2300</v>
      </c>
      <c r="F157" s="65">
        <v>2300</v>
      </c>
      <c r="G157" s="91"/>
      <c r="H157" s="46"/>
      <c r="I157" s="46"/>
      <c r="J157" s="61"/>
      <c r="K157" s="56"/>
    </row>
    <row r="158" spans="1:11" x14ac:dyDescent="0.3">
      <c r="A158" s="47">
        <v>41</v>
      </c>
      <c r="B158" s="64" t="s">
        <v>71</v>
      </c>
      <c r="C158" s="53" t="s">
        <v>74</v>
      </c>
      <c r="D158" s="91">
        <v>4800</v>
      </c>
      <c r="E158" s="46">
        <v>4950</v>
      </c>
      <c r="F158" s="65">
        <v>5100</v>
      </c>
      <c r="G158" s="91"/>
      <c r="H158" s="46"/>
      <c r="I158" s="46"/>
      <c r="J158" s="61"/>
      <c r="K158" s="56"/>
    </row>
    <row r="159" spans="1:11" x14ac:dyDescent="0.3">
      <c r="A159" s="47">
        <v>41</v>
      </c>
      <c r="B159" s="64" t="s">
        <v>71</v>
      </c>
      <c r="C159" s="53" t="s">
        <v>75</v>
      </c>
      <c r="D159" s="91">
        <v>800</v>
      </c>
      <c r="E159" s="46">
        <v>950</v>
      </c>
      <c r="F159" s="65">
        <v>1150</v>
      </c>
      <c r="G159" s="91"/>
      <c r="H159" s="46"/>
      <c r="I159" s="46"/>
      <c r="J159" s="61"/>
      <c r="K159" s="56"/>
    </row>
    <row r="160" spans="1:11" x14ac:dyDescent="0.3">
      <c r="A160" s="47">
        <v>41</v>
      </c>
      <c r="B160" s="64" t="s">
        <v>71</v>
      </c>
      <c r="C160" s="53" t="s">
        <v>76</v>
      </c>
      <c r="D160" s="91">
        <v>5000</v>
      </c>
      <c r="E160" s="46">
        <v>5200</v>
      </c>
      <c r="F160" s="65">
        <v>5350</v>
      </c>
      <c r="G160" s="91"/>
      <c r="H160" s="46"/>
      <c r="I160" s="46"/>
      <c r="J160" s="61"/>
      <c r="K160" s="56"/>
    </row>
    <row r="161" spans="1:11" x14ac:dyDescent="0.3">
      <c r="A161" s="47">
        <v>41</v>
      </c>
      <c r="B161" s="64" t="s">
        <v>71</v>
      </c>
      <c r="C161" s="53" t="s">
        <v>77</v>
      </c>
      <c r="D161" s="91">
        <v>500</v>
      </c>
      <c r="E161" s="46">
        <v>650</v>
      </c>
      <c r="F161" s="65">
        <v>720</v>
      </c>
      <c r="G161" s="91"/>
      <c r="H161" s="46"/>
      <c r="I161" s="46"/>
      <c r="J161" s="61"/>
      <c r="K161" s="56"/>
    </row>
    <row r="162" spans="1:11" x14ac:dyDescent="0.3">
      <c r="A162" s="47">
        <v>41</v>
      </c>
      <c r="B162" s="64" t="s">
        <v>71</v>
      </c>
      <c r="C162" s="53" t="s">
        <v>38</v>
      </c>
      <c r="D162" s="91">
        <v>1320</v>
      </c>
      <c r="E162" s="46">
        <v>1450</v>
      </c>
      <c r="F162" s="65">
        <v>1600</v>
      </c>
      <c r="G162" s="91"/>
      <c r="H162" s="46"/>
      <c r="I162" s="46"/>
      <c r="J162" s="61"/>
      <c r="K162" s="56"/>
    </row>
    <row r="163" spans="1:11" x14ac:dyDescent="0.3">
      <c r="A163" s="47">
        <v>41</v>
      </c>
      <c r="B163" s="64" t="s">
        <v>71</v>
      </c>
      <c r="C163" s="53" t="s">
        <v>78</v>
      </c>
      <c r="D163" s="91">
        <v>350</v>
      </c>
      <c r="E163" s="46">
        <v>380</v>
      </c>
      <c r="F163" s="65">
        <v>400</v>
      </c>
      <c r="G163" s="91"/>
      <c r="H163" s="46"/>
      <c r="I163" s="46"/>
      <c r="J163" s="61"/>
      <c r="K163" s="56"/>
    </row>
    <row r="164" spans="1:11" x14ac:dyDescent="0.3">
      <c r="A164" s="47">
        <v>41</v>
      </c>
      <c r="B164" s="64" t="s">
        <v>71</v>
      </c>
      <c r="C164" s="53" t="s">
        <v>79</v>
      </c>
      <c r="D164" s="91">
        <v>2510</v>
      </c>
      <c r="E164" s="46">
        <v>2650</v>
      </c>
      <c r="F164" s="65">
        <v>2800</v>
      </c>
      <c r="G164" s="91"/>
      <c r="H164" s="46"/>
      <c r="I164" s="46"/>
      <c r="J164" s="61"/>
      <c r="K164" s="56"/>
    </row>
    <row r="165" spans="1:11" x14ac:dyDescent="0.3">
      <c r="A165" s="47">
        <v>41</v>
      </c>
      <c r="B165" s="64" t="s">
        <v>71</v>
      </c>
      <c r="C165" s="53" t="s">
        <v>41</v>
      </c>
      <c r="D165" s="91">
        <v>200</v>
      </c>
      <c r="E165" s="46">
        <v>200</v>
      </c>
      <c r="F165" s="65">
        <v>200</v>
      </c>
      <c r="G165" s="91"/>
      <c r="H165" s="46"/>
      <c r="I165" s="46"/>
      <c r="J165" s="61"/>
      <c r="K165" s="56"/>
    </row>
    <row r="166" spans="1:11" x14ac:dyDescent="0.3">
      <c r="A166" s="47">
        <v>41</v>
      </c>
      <c r="B166" s="64" t="s">
        <v>71</v>
      </c>
      <c r="C166" s="53" t="s">
        <v>42</v>
      </c>
      <c r="D166" s="91">
        <v>50</v>
      </c>
      <c r="E166" s="46">
        <v>50</v>
      </c>
      <c r="F166" s="65">
        <v>50</v>
      </c>
      <c r="G166" s="91"/>
      <c r="H166" s="46"/>
      <c r="I166" s="46"/>
      <c r="J166" s="61"/>
      <c r="K166" s="56"/>
    </row>
    <row r="167" spans="1:11" x14ac:dyDescent="0.3">
      <c r="A167" s="47" t="s">
        <v>23</v>
      </c>
      <c r="B167" s="27" t="s">
        <v>71</v>
      </c>
      <c r="C167" s="53" t="s">
        <v>49</v>
      </c>
      <c r="D167" s="91">
        <v>500</v>
      </c>
      <c r="E167" s="46">
        <v>500</v>
      </c>
      <c r="F167" s="54">
        <v>500</v>
      </c>
      <c r="G167" s="91"/>
      <c r="H167" s="46"/>
      <c r="I167" s="46"/>
      <c r="J167" s="55"/>
      <c r="K167" s="55"/>
    </row>
    <row r="168" spans="1:11" x14ac:dyDescent="0.3">
      <c r="A168" s="47">
        <v>41</v>
      </c>
      <c r="B168" s="27" t="s">
        <v>71</v>
      </c>
      <c r="C168" s="53" t="s">
        <v>81</v>
      </c>
      <c r="D168" s="91">
        <v>100</v>
      </c>
      <c r="E168" s="46">
        <v>80</v>
      </c>
      <c r="F168" s="65">
        <v>80</v>
      </c>
      <c r="G168" s="91"/>
      <c r="H168" s="46"/>
      <c r="I168" s="46"/>
      <c r="J168" s="55"/>
      <c r="K168" s="56"/>
    </row>
    <row r="169" spans="1:11" x14ac:dyDescent="0.3">
      <c r="A169" s="47" t="s">
        <v>23</v>
      </c>
      <c r="B169" s="27">
        <v>950</v>
      </c>
      <c r="C169" s="53" t="s">
        <v>53</v>
      </c>
      <c r="D169" s="91">
        <v>400</v>
      </c>
      <c r="E169" s="46">
        <v>400</v>
      </c>
      <c r="F169" s="65">
        <v>400</v>
      </c>
      <c r="G169" s="91"/>
      <c r="H169" s="46"/>
      <c r="I169" s="46"/>
      <c r="J169" s="55"/>
      <c r="K169" s="56"/>
    </row>
    <row r="170" spans="1:11" x14ac:dyDescent="0.3">
      <c r="A170" s="47" t="s">
        <v>23</v>
      </c>
      <c r="B170" s="27" t="s">
        <v>71</v>
      </c>
      <c r="C170" s="53" t="s">
        <v>82</v>
      </c>
      <c r="D170" s="91">
        <v>1700</v>
      </c>
      <c r="E170" s="46">
        <v>1700</v>
      </c>
      <c r="F170" s="65">
        <v>1700</v>
      </c>
      <c r="G170" s="91"/>
      <c r="H170" s="46"/>
      <c r="I170" s="46"/>
      <c r="J170" s="55"/>
      <c r="K170" s="56"/>
    </row>
    <row r="171" spans="1:11" x14ac:dyDescent="0.3">
      <c r="A171" s="47">
        <v>41</v>
      </c>
      <c r="B171" s="27" t="s">
        <v>71</v>
      </c>
      <c r="C171" s="53" t="s">
        <v>58</v>
      </c>
      <c r="D171" s="91">
        <v>120</v>
      </c>
      <c r="E171" s="46">
        <v>150</v>
      </c>
      <c r="F171" s="65">
        <v>120</v>
      </c>
      <c r="G171" s="91"/>
      <c r="H171" s="46"/>
      <c r="I171" s="46"/>
      <c r="J171" s="55"/>
      <c r="K171" s="56"/>
    </row>
    <row r="172" spans="1:11" x14ac:dyDescent="0.3">
      <c r="A172" s="47">
        <v>41</v>
      </c>
      <c r="B172" s="27" t="s">
        <v>71</v>
      </c>
      <c r="C172" s="53" t="s">
        <v>83</v>
      </c>
      <c r="D172" s="91">
        <v>150</v>
      </c>
      <c r="E172" s="46">
        <v>150</v>
      </c>
      <c r="F172" s="65">
        <v>150</v>
      </c>
      <c r="G172" s="91"/>
      <c r="H172" s="46"/>
      <c r="I172" s="46"/>
      <c r="J172" s="55"/>
      <c r="K172" s="56"/>
    </row>
    <row r="173" spans="1:11" x14ac:dyDescent="0.3">
      <c r="A173" s="47">
        <v>41</v>
      </c>
      <c r="B173" s="27" t="s">
        <v>71</v>
      </c>
      <c r="C173" s="53" t="s">
        <v>62</v>
      </c>
      <c r="D173" s="91">
        <v>30</v>
      </c>
      <c r="E173" s="46">
        <v>30</v>
      </c>
      <c r="F173" s="65">
        <v>30</v>
      </c>
      <c r="G173" s="91"/>
      <c r="H173" s="46"/>
      <c r="I173" s="46"/>
      <c r="J173" s="55"/>
      <c r="K173" s="56"/>
    </row>
    <row r="174" spans="1:11" x14ac:dyDescent="0.3">
      <c r="A174" s="47">
        <v>41</v>
      </c>
      <c r="B174" s="27" t="s">
        <v>71</v>
      </c>
      <c r="C174" s="53" t="s">
        <v>63</v>
      </c>
      <c r="D174" s="91">
        <v>150</v>
      </c>
      <c r="E174" s="46">
        <v>150</v>
      </c>
      <c r="F174" s="65">
        <v>150</v>
      </c>
      <c r="G174" s="91"/>
      <c r="H174" s="46"/>
      <c r="I174" s="46"/>
      <c r="J174" s="55"/>
      <c r="K174" s="56"/>
    </row>
    <row r="175" spans="1:11" x14ac:dyDescent="0.3">
      <c r="A175" s="47">
        <v>41</v>
      </c>
      <c r="B175" s="27" t="s">
        <v>71</v>
      </c>
      <c r="C175" s="53" t="s">
        <v>66</v>
      </c>
      <c r="D175" s="91">
        <v>250</v>
      </c>
      <c r="E175" s="46">
        <v>250</v>
      </c>
      <c r="F175" s="65">
        <v>250</v>
      </c>
      <c r="G175" s="91"/>
      <c r="H175" s="46"/>
      <c r="I175" s="46"/>
      <c r="J175" s="55"/>
      <c r="K175" s="56"/>
    </row>
    <row r="176" spans="1:11" x14ac:dyDescent="0.3">
      <c r="A176" s="47">
        <v>41</v>
      </c>
      <c r="B176" s="27" t="s">
        <v>71</v>
      </c>
      <c r="C176" s="53" t="s">
        <v>84</v>
      </c>
      <c r="D176" s="91">
        <v>750</v>
      </c>
      <c r="E176" s="46">
        <v>820</v>
      </c>
      <c r="F176" s="65">
        <v>860</v>
      </c>
      <c r="G176" s="91"/>
      <c r="H176" s="46"/>
      <c r="I176" s="46"/>
      <c r="J176" s="55"/>
      <c r="K176" s="56"/>
    </row>
    <row r="177" spans="1:11" x14ac:dyDescent="0.3">
      <c r="A177" s="47">
        <v>41</v>
      </c>
      <c r="B177" s="27" t="s">
        <v>71</v>
      </c>
      <c r="C177" s="53" t="s">
        <v>85</v>
      </c>
      <c r="D177" s="91">
        <v>450</v>
      </c>
      <c r="E177" s="46">
        <v>500</v>
      </c>
      <c r="F177" s="65">
        <v>520</v>
      </c>
      <c r="G177" s="91"/>
      <c r="H177" s="46"/>
      <c r="I177" s="46"/>
      <c r="J177" s="55"/>
      <c r="K177" s="56"/>
    </row>
    <row r="178" spans="1:11" x14ac:dyDescent="0.3">
      <c r="A178" s="142" t="s">
        <v>80</v>
      </c>
      <c r="B178" s="142"/>
      <c r="C178" s="142"/>
      <c r="D178" s="93">
        <f>SUM(D154:D177)</f>
        <v>59630</v>
      </c>
      <c r="E178" s="58">
        <f>SUM(E154:E177)</f>
        <v>61410</v>
      </c>
      <c r="F178" s="58">
        <f>SUM(F154:F177)</f>
        <v>62830</v>
      </c>
      <c r="G178" s="99"/>
      <c r="H178" s="46"/>
      <c r="I178" s="46"/>
      <c r="J178" s="59"/>
      <c r="K178" s="59"/>
    </row>
    <row r="179" spans="1:11" x14ac:dyDescent="0.3">
      <c r="A179" s="50"/>
      <c r="B179" s="50"/>
      <c r="C179" s="50"/>
      <c r="D179" s="94"/>
      <c r="E179" s="50"/>
      <c r="F179" s="50"/>
      <c r="G179" s="94"/>
      <c r="H179" s="50"/>
      <c r="I179" s="50"/>
      <c r="J179" s="50"/>
      <c r="K179" s="50"/>
    </row>
    <row r="180" spans="1:11" x14ac:dyDescent="0.3">
      <c r="A180" s="50"/>
      <c r="B180" s="67" t="s">
        <v>22</v>
      </c>
      <c r="C180" s="50"/>
      <c r="D180" s="94"/>
      <c r="E180" s="50"/>
      <c r="F180" s="50"/>
      <c r="G180" s="94"/>
      <c r="H180" s="50"/>
      <c r="I180" s="50"/>
      <c r="J180" s="74">
        <v>8</v>
      </c>
      <c r="K180" s="79">
        <v>43532</v>
      </c>
    </row>
    <row r="181" spans="1:11" x14ac:dyDescent="0.3">
      <c r="A181" s="68">
        <v>41</v>
      </c>
      <c r="B181" s="68" t="s">
        <v>86</v>
      </c>
      <c r="C181" s="68" t="s">
        <v>28</v>
      </c>
      <c r="D181" s="95">
        <v>66200</v>
      </c>
      <c r="E181" s="68">
        <v>68100</v>
      </c>
      <c r="F181" s="68">
        <v>69000</v>
      </c>
      <c r="G181" s="100"/>
      <c r="H181" s="69"/>
      <c r="I181" s="69"/>
      <c r="J181" s="69"/>
      <c r="K181" s="69"/>
    </row>
    <row r="182" spans="1:11" x14ac:dyDescent="0.3">
      <c r="A182" s="68">
        <v>41</v>
      </c>
      <c r="B182" s="68" t="s">
        <v>86</v>
      </c>
      <c r="C182" s="68" t="s">
        <v>72</v>
      </c>
      <c r="D182" s="95">
        <v>7300</v>
      </c>
      <c r="E182" s="68">
        <v>7500</v>
      </c>
      <c r="F182" s="68">
        <v>7600</v>
      </c>
      <c r="G182" s="95"/>
      <c r="H182" s="68"/>
      <c r="I182" s="68"/>
      <c r="J182" s="68"/>
      <c r="K182" s="68"/>
    </row>
    <row r="183" spans="1:11" x14ac:dyDescent="0.3">
      <c r="A183" s="68">
        <v>41</v>
      </c>
      <c r="B183" s="68" t="s">
        <v>86</v>
      </c>
      <c r="C183" s="68" t="s">
        <v>87</v>
      </c>
      <c r="D183" s="95">
        <v>600</v>
      </c>
      <c r="E183" s="68">
        <v>600</v>
      </c>
      <c r="F183" s="68">
        <v>600</v>
      </c>
      <c r="G183" s="95"/>
      <c r="H183" s="68"/>
      <c r="I183" s="68"/>
      <c r="J183" s="68"/>
      <c r="K183" s="68"/>
    </row>
    <row r="184" spans="1:11" x14ac:dyDescent="0.3">
      <c r="A184" s="68">
        <v>41</v>
      </c>
      <c r="B184" s="68" t="s">
        <v>86</v>
      </c>
      <c r="C184" s="68" t="s">
        <v>31</v>
      </c>
      <c r="D184" s="95">
        <v>5000</v>
      </c>
      <c r="E184" s="68">
        <v>5000</v>
      </c>
      <c r="F184" s="68">
        <v>5000</v>
      </c>
      <c r="G184" s="95"/>
      <c r="H184" s="68"/>
      <c r="I184" s="68"/>
      <c r="J184" s="68"/>
      <c r="K184" s="68"/>
    </row>
    <row r="185" spans="1:11" x14ac:dyDescent="0.3">
      <c r="A185" s="68">
        <v>41</v>
      </c>
      <c r="B185" s="68" t="s">
        <v>86</v>
      </c>
      <c r="C185" s="68" t="s">
        <v>88</v>
      </c>
      <c r="D185" s="95">
        <v>6600</v>
      </c>
      <c r="E185" s="68">
        <v>7260</v>
      </c>
      <c r="F185" s="68">
        <v>7900</v>
      </c>
      <c r="G185" s="95"/>
      <c r="H185" s="68"/>
      <c r="I185" s="68"/>
      <c r="J185" s="68"/>
      <c r="K185" s="68"/>
    </row>
    <row r="186" spans="1:11" x14ac:dyDescent="0.3">
      <c r="A186" s="68">
        <v>41</v>
      </c>
      <c r="B186" s="68" t="s">
        <v>86</v>
      </c>
      <c r="C186" s="68" t="s">
        <v>89</v>
      </c>
      <c r="D186" s="95">
        <v>2100</v>
      </c>
      <c r="E186" s="68">
        <v>2400</v>
      </c>
      <c r="F186" s="68">
        <v>2600</v>
      </c>
      <c r="G186" s="95"/>
      <c r="H186" s="68"/>
      <c r="I186" s="68"/>
      <c r="J186" s="68"/>
      <c r="K186" s="68"/>
    </row>
    <row r="187" spans="1:11" x14ac:dyDescent="0.3">
      <c r="A187" s="68">
        <v>41</v>
      </c>
      <c r="B187" s="68" t="s">
        <v>86</v>
      </c>
      <c r="C187" s="68" t="s">
        <v>75</v>
      </c>
      <c r="D187" s="95">
        <v>1050</v>
      </c>
      <c r="E187" s="68">
        <v>1250</v>
      </c>
      <c r="F187" s="68">
        <v>1450</v>
      </c>
      <c r="G187" s="95"/>
      <c r="H187" s="68"/>
      <c r="I187" s="68"/>
      <c r="J187" s="68"/>
      <c r="K187" s="68"/>
    </row>
    <row r="188" spans="1:11" x14ac:dyDescent="0.3">
      <c r="A188" s="68">
        <v>41</v>
      </c>
      <c r="B188" s="68" t="s">
        <v>86</v>
      </c>
      <c r="C188" s="68" t="s">
        <v>36</v>
      </c>
      <c r="D188" s="95">
        <v>10000</v>
      </c>
      <c r="E188" s="68">
        <v>10800</v>
      </c>
      <c r="F188" s="68">
        <v>11200</v>
      </c>
      <c r="G188" s="95"/>
      <c r="H188" s="68"/>
      <c r="I188" s="68"/>
      <c r="J188" s="68"/>
      <c r="K188" s="68"/>
    </row>
    <row r="189" spans="1:11" x14ac:dyDescent="0.3">
      <c r="A189" s="68">
        <v>41</v>
      </c>
      <c r="B189" s="68" t="s">
        <v>86</v>
      </c>
      <c r="C189" s="68" t="s">
        <v>37</v>
      </c>
      <c r="D189" s="95">
        <v>600</v>
      </c>
      <c r="E189" s="68">
        <v>680</v>
      </c>
      <c r="F189" s="68">
        <v>750</v>
      </c>
      <c r="G189" s="95"/>
      <c r="H189" s="68"/>
      <c r="I189" s="68"/>
      <c r="J189" s="68"/>
      <c r="K189" s="68"/>
    </row>
    <row r="190" spans="1:11" x14ac:dyDescent="0.3">
      <c r="A190" s="68">
        <v>41</v>
      </c>
      <c r="B190" s="68" t="s">
        <v>86</v>
      </c>
      <c r="C190" s="68" t="s">
        <v>38</v>
      </c>
      <c r="D190" s="95">
        <v>2200</v>
      </c>
      <c r="E190" s="68">
        <v>2400</v>
      </c>
      <c r="F190" s="68">
        <v>2600</v>
      </c>
      <c r="G190" s="95"/>
      <c r="H190" s="68"/>
      <c r="I190" s="68"/>
      <c r="J190" s="68"/>
      <c r="K190" s="68"/>
    </row>
    <row r="191" spans="1:11" x14ac:dyDescent="0.3">
      <c r="A191" s="68">
        <v>41</v>
      </c>
      <c r="B191" s="68" t="s">
        <v>86</v>
      </c>
      <c r="C191" s="68" t="s">
        <v>90</v>
      </c>
      <c r="D191" s="95">
        <v>800</v>
      </c>
      <c r="E191" s="68">
        <v>950</v>
      </c>
      <c r="F191" s="68">
        <v>1150</v>
      </c>
      <c r="G191" s="95"/>
      <c r="H191" s="68"/>
      <c r="I191" s="68"/>
      <c r="J191" s="68"/>
      <c r="K191" s="68"/>
    </row>
    <row r="192" spans="1:11" x14ac:dyDescent="0.3">
      <c r="A192" s="68">
        <v>41</v>
      </c>
      <c r="B192" s="68" t="s">
        <v>86</v>
      </c>
      <c r="C192" s="68" t="s">
        <v>91</v>
      </c>
      <c r="D192" s="95">
        <v>3600</v>
      </c>
      <c r="E192" s="68">
        <v>3800</v>
      </c>
      <c r="F192" s="68">
        <v>4000</v>
      </c>
      <c r="G192" s="95"/>
      <c r="H192" s="68"/>
      <c r="I192" s="68"/>
      <c r="J192" s="68"/>
      <c r="K192" s="68"/>
    </row>
    <row r="193" spans="1:11" x14ac:dyDescent="0.3">
      <c r="A193" s="68">
        <v>41</v>
      </c>
      <c r="B193" s="68" t="s">
        <v>86</v>
      </c>
      <c r="C193" s="68" t="s">
        <v>41</v>
      </c>
      <c r="D193" s="95">
        <v>650</v>
      </c>
      <c r="E193" s="68">
        <v>650</v>
      </c>
      <c r="F193" s="68">
        <v>650</v>
      </c>
      <c r="G193" s="95"/>
      <c r="H193" s="68"/>
      <c r="I193" s="68"/>
      <c r="J193" s="68"/>
      <c r="K193" s="68"/>
    </row>
    <row r="194" spans="1:11" x14ac:dyDescent="0.3">
      <c r="A194" s="68">
        <v>41</v>
      </c>
      <c r="B194" s="68" t="s">
        <v>86</v>
      </c>
      <c r="C194" s="68" t="s">
        <v>42</v>
      </c>
      <c r="D194" s="95">
        <v>30</v>
      </c>
      <c r="E194" s="68">
        <v>30</v>
      </c>
      <c r="F194" s="68">
        <v>30</v>
      </c>
      <c r="G194" s="95"/>
      <c r="H194" s="68"/>
      <c r="I194" s="68"/>
      <c r="J194" s="68"/>
      <c r="K194" s="68"/>
    </row>
    <row r="195" spans="1:11" x14ac:dyDescent="0.3">
      <c r="A195" s="68">
        <v>41</v>
      </c>
      <c r="B195" s="68" t="s">
        <v>86</v>
      </c>
      <c r="C195" s="68" t="s">
        <v>92</v>
      </c>
      <c r="D195" s="95">
        <v>2500</v>
      </c>
      <c r="E195" s="68">
        <v>2600</v>
      </c>
      <c r="F195" s="68">
        <v>2800</v>
      </c>
      <c r="G195" s="95"/>
      <c r="H195" s="68"/>
      <c r="I195" s="68"/>
      <c r="J195" s="68"/>
      <c r="K195" s="68"/>
    </row>
    <row r="196" spans="1:11" x14ac:dyDescent="0.3">
      <c r="A196" s="68">
        <v>41</v>
      </c>
      <c r="B196" s="68" t="s">
        <v>93</v>
      </c>
      <c r="C196" s="68" t="s">
        <v>44</v>
      </c>
      <c r="D196" s="95">
        <v>3700</v>
      </c>
      <c r="E196" s="68">
        <v>800</v>
      </c>
      <c r="F196" s="68">
        <v>3900</v>
      </c>
      <c r="G196" s="95"/>
      <c r="H196" s="68"/>
      <c r="I196" s="68"/>
      <c r="J196" s="68"/>
      <c r="K196" s="68"/>
    </row>
    <row r="197" spans="1:11" x14ac:dyDescent="0.3">
      <c r="A197" s="68">
        <v>41</v>
      </c>
      <c r="B197" s="68" t="s">
        <v>86</v>
      </c>
      <c r="C197" s="68" t="s">
        <v>94</v>
      </c>
      <c r="D197" s="95">
        <v>250</v>
      </c>
      <c r="E197" s="68">
        <v>270</v>
      </c>
      <c r="F197" s="68">
        <v>290</v>
      </c>
      <c r="G197" s="95"/>
      <c r="H197" s="68"/>
      <c r="I197" s="68"/>
      <c r="J197" s="68"/>
      <c r="K197" s="68"/>
    </row>
    <row r="198" spans="1:11" x14ac:dyDescent="0.3">
      <c r="A198" s="68">
        <v>41</v>
      </c>
      <c r="B198" s="68" t="s">
        <v>86</v>
      </c>
      <c r="C198" s="68" t="s">
        <v>46</v>
      </c>
      <c r="D198" s="95">
        <v>50</v>
      </c>
      <c r="E198" s="68">
        <v>50</v>
      </c>
      <c r="F198" s="68">
        <v>50</v>
      </c>
      <c r="G198" s="95"/>
      <c r="H198" s="68"/>
      <c r="I198" s="68"/>
      <c r="J198" s="68"/>
      <c r="K198" s="68"/>
    </row>
    <row r="199" spans="1:11" x14ac:dyDescent="0.3">
      <c r="A199" s="68">
        <v>41</v>
      </c>
      <c r="B199" s="68" t="s">
        <v>86</v>
      </c>
      <c r="C199" s="68" t="s">
        <v>95</v>
      </c>
      <c r="D199" s="95">
        <v>400</v>
      </c>
      <c r="E199" s="68">
        <v>450</v>
      </c>
      <c r="F199" s="68">
        <v>480</v>
      </c>
      <c r="G199" s="95"/>
      <c r="H199" s="68"/>
      <c r="I199" s="68"/>
      <c r="J199" s="68"/>
      <c r="K199" s="68"/>
    </row>
    <row r="200" spans="1:11" x14ac:dyDescent="0.3">
      <c r="A200" s="68">
        <v>41</v>
      </c>
      <c r="B200" s="68" t="s">
        <v>86</v>
      </c>
      <c r="C200" s="68" t="s">
        <v>48</v>
      </c>
      <c r="D200" s="95">
        <v>400</v>
      </c>
      <c r="E200" s="68">
        <v>450</v>
      </c>
      <c r="F200" s="68">
        <v>480</v>
      </c>
      <c r="G200" s="95"/>
      <c r="H200" s="68"/>
      <c r="I200" s="68"/>
      <c r="J200" s="68"/>
      <c r="K200" s="68"/>
    </row>
    <row r="201" spans="1:11" x14ac:dyDescent="0.3">
      <c r="A201" s="68">
        <v>41</v>
      </c>
      <c r="B201" s="68" t="s">
        <v>86</v>
      </c>
      <c r="C201" s="68" t="s">
        <v>96</v>
      </c>
      <c r="D201" s="95">
        <v>500</v>
      </c>
      <c r="E201" s="68">
        <v>0</v>
      </c>
      <c r="F201" s="68">
        <v>1000</v>
      </c>
      <c r="G201" s="95"/>
      <c r="H201" s="68"/>
      <c r="I201" s="68"/>
      <c r="J201" s="68"/>
      <c r="K201" s="68"/>
    </row>
    <row r="202" spans="1:11" x14ac:dyDescent="0.3">
      <c r="A202" s="68" t="s">
        <v>12</v>
      </c>
      <c r="B202" s="68" t="s">
        <v>86</v>
      </c>
      <c r="C202" s="68" t="s">
        <v>49</v>
      </c>
      <c r="D202" s="95">
        <v>2000</v>
      </c>
      <c r="E202" s="68">
        <v>2000</v>
      </c>
      <c r="F202" s="68">
        <v>2000</v>
      </c>
      <c r="G202" s="95"/>
      <c r="H202" s="68"/>
      <c r="I202" s="68"/>
      <c r="J202" s="68"/>
      <c r="K202" s="68"/>
    </row>
    <row r="203" spans="1:11" x14ac:dyDescent="0.3">
      <c r="A203" s="68">
        <v>41</v>
      </c>
      <c r="B203" s="68" t="s">
        <v>86</v>
      </c>
      <c r="C203" s="68" t="s">
        <v>50</v>
      </c>
      <c r="D203" s="95">
        <v>0</v>
      </c>
      <c r="E203" s="68">
        <v>0</v>
      </c>
      <c r="F203" s="68">
        <v>500</v>
      </c>
      <c r="G203" s="95"/>
      <c r="H203" s="68"/>
      <c r="I203" s="68"/>
      <c r="J203" s="68"/>
      <c r="K203" s="68"/>
    </row>
    <row r="204" spans="1:11" x14ac:dyDescent="0.3">
      <c r="A204" s="68">
        <v>41</v>
      </c>
      <c r="B204" s="68" t="s">
        <v>86</v>
      </c>
      <c r="C204" s="68" t="s">
        <v>51</v>
      </c>
      <c r="D204" s="95">
        <v>1000</v>
      </c>
      <c r="E204" s="68">
        <v>500</v>
      </c>
      <c r="F204" s="68">
        <v>500</v>
      </c>
      <c r="G204" s="95"/>
      <c r="H204" s="68"/>
      <c r="I204" s="68"/>
      <c r="J204" s="68"/>
      <c r="K204" s="68"/>
    </row>
    <row r="205" spans="1:11" x14ac:dyDescent="0.3">
      <c r="A205" s="68" t="s">
        <v>12</v>
      </c>
      <c r="B205" s="68" t="s">
        <v>143</v>
      </c>
      <c r="C205" s="68" t="s">
        <v>51</v>
      </c>
      <c r="D205" s="95">
        <v>800</v>
      </c>
      <c r="E205" s="68">
        <v>800</v>
      </c>
      <c r="F205" s="68">
        <v>800</v>
      </c>
      <c r="G205" s="95"/>
      <c r="H205" s="68"/>
      <c r="I205" s="68"/>
      <c r="J205" s="68"/>
      <c r="K205" s="68"/>
    </row>
    <row r="206" spans="1:11" x14ac:dyDescent="0.3">
      <c r="A206" s="68">
        <v>41</v>
      </c>
      <c r="B206" s="68" t="s">
        <v>86</v>
      </c>
      <c r="C206" s="68" t="s">
        <v>53</v>
      </c>
      <c r="D206" s="95">
        <v>3700</v>
      </c>
      <c r="E206" s="68">
        <v>2600</v>
      </c>
      <c r="F206" s="68">
        <v>2500</v>
      </c>
      <c r="G206" s="95"/>
      <c r="H206" s="68"/>
      <c r="I206" s="68"/>
      <c r="J206" s="68"/>
      <c r="K206" s="68"/>
    </row>
    <row r="207" spans="1:11" x14ac:dyDescent="0.3">
      <c r="A207" s="68" t="s">
        <v>12</v>
      </c>
      <c r="B207" s="68" t="s">
        <v>86</v>
      </c>
      <c r="C207" s="68" t="s">
        <v>53</v>
      </c>
      <c r="D207" s="95">
        <v>1000</v>
      </c>
      <c r="E207" s="68">
        <v>1000</v>
      </c>
      <c r="F207" s="68">
        <v>1000</v>
      </c>
      <c r="G207" s="95"/>
      <c r="H207" s="68"/>
      <c r="I207" s="68"/>
      <c r="J207" s="68"/>
      <c r="K207" s="68"/>
    </row>
    <row r="208" spans="1:11" x14ac:dyDescent="0.3">
      <c r="A208" s="68">
        <v>41</v>
      </c>
      <c r="B208" s="68" t="s">
        <v>86</v>
      </c>
      <c r="C208" s="68" t="s">
        <v>56</v>
      </c>
      <c r="D208" s="95">
        <v>500</v>
      </c>
      <c r="E208" s="68">
        <v>500</v>
      </c>
      <c r="F208" s="68">
        <v>500</v>
      </c>
      <c r="G208" s="95"/>
      <c r="H208" s="68"/>
      <c r="I208" s="68"/>
      <c r="J208" s="68"/>
      <c r="K208" s="68"/>
    </row>
    <row r="209" spans="1:11" x14ac:dyDescent="0.3">
      <c r="A209" s="68">
        <v>41</v>
      </c>
      <c r="B209" s="68" t="s">
        <v>86</v>
      </c>
      <c r="C209" s="68" t="s">
        <v>58</v>
      </c>
      <c r="D209" s="95">
        <v>150</v>
      </c>
      <c r="E209" s="68">
        <v>150</v>
      </c>
      <c r="F209" s="68">
        <v>100</v>
      </c>
      <c r="G209" s="95"/>
      <c r="H209" s="68"/>
      <c r="I209" s="68"/>
      <c r="J209" s="68"/>
      <c r="K209" s="68"/>
    </row>
    <row r="210" spans="1:11" x14ac:dyDescent="0.3">
      <c r="A210" s="68">
        <v>41</v>
      </c>
      <c r="B210" s="68" t="s">
        <v>97</v>
      </c>
      <c r="C210" s="68" t="s">
        <v>98</v>
      </c>
      <c r="D210" s="95">
        <v>500</v>
      </c>
      <c r="E210" s="68">
        <v>600</v>
      </c>
      <c r="F210" s="68">
        <v>500</v>
      </c>
      <c r="G210" s="95"/>
      <c r="H210" s="68"/>
      <c r="I210" s="68"/>
      <c r="J210" s="68"/>
      <c r="K210" s="69"/>
    </row>
    <row r="211" spans="1:11" x14ac:dyDescent="0.3">
      <c r="A211" s="68">
        <v>41</v>
      </c>
      <c r="B211" s="68" t="s">
        <v>86</v>
      </c>
      <c r="C211" s="68" t="s">
        <v>61</v>
      </c>
      <c r="D211" s="95">
        <v>2000</v>
      </c>
      <c r="E211" s="68">
        <v>1500</v>
      </c>
      <c r="F211" s="68">
        <v>1800</v>
      </c>
      <c r="G211" s="95"/>
      <c r="H211" s="68"/>
      <c r="I211" s="68"/>
      <c r="J211" s="68"/>
      <c r="K211" s="69"/>
    </row>
    <row r="212" spans="1:11" x14ac:dyDescent="0.3">
      <c r="A212" s="68" t="s">
        <v>12</v>
      </c>
      <c r="B212" s="68" t="s">
        <v>144</v>
      </c>
      <c r="C212" s="68" t="s">
        <v>61</v>
      </c>
      <c r="D212" s="95">
        <v>1000</v>
      </c>
      <c r="E212" s="68">
        <v>1000</v>
      </c>
      <c r="F212" s="68">
        <v>1000</v>
      </c>
      <c r="G212" s="95"/>
      <c r="H212" s="68"/>
      <c r="I212" s="68"/>
      <c r="J212" s="68"/>
      <c r="K212" s="69"/>
    </row>
    <row r="213" spans="1:11" x14ac:dyDescent="0.3">
      <c r="A213" s="68">
        <v>41</v>
      </c>
      <c r="B213" s="68" t="s">
        <v>86</v>
      </c>
      <c r="C213" s="68" t="s">
        <v>62</v>
      </c>
      <c r="D213" s="95">
        <v>300</v>
      </c>
      <c r="E213" s="68">
        <v>300</v>
      </c>
      <c r="F213" s="68">
        <v>250</v>
      </c>
      <c r="G213" s="95"/>
      <c r="H213" s="68"/>
      <c r="I213" s="68"/>
      <c r="J213" s="68"/>
      <c r="K213" s="69"/>
    </row>
    <row r="214" spans="1:11" x14ac:dyDescent="0.3">
      <c r="A214" s="68">
        <v>41</v>
      </c>
      <c r="B214" s="68" t="s">
        <v>86</v>
      </c>
      <c r="C214" s="68" t="s">
        <v>63</v>
      </c>
      <c r="D214" s="95">
        <v>2000</v>
      </c>
      <c r="E214" s="68">
        <v>1900</v>
      </c>
      <c r="F214" s="68">
        <v>1900</v>
      </c>
      <c r="G214" s="95"/>
      <c r="H214" s="68"/>
      <c r="I214" s="68"/>
      <c r="J214" s="68"/>
      <c r="K214" s="69"/>
    </row>
    <row r="215" spans="1:11" x14ac:dyDescent="0.3">
      <c r="A215" s="68" t="s">
        <v>12</v>
      </c>
      <c r="B215" s="68" t="s">
        <v>143</v>
      </c>
      <c r="C215" s="68" t="s">
        <v>63</v>
      </c>
      <c r="D215" s="95">
        <v>400</v>
      </c>
      <c r="E215" s="68">
        <v>400</v>
      </c>
      <c r="F215" s="68">
        <v>400</v>
      </c>
      <c r="G215" s="95"/>
      <c r="H215" s="68"/>
      <c r="I215" s="68"/>
      <c r="J215" s="68"/>
      <c r="K215" s="69"/>
    </row>
    <row r="216" spans="1:11" x14ac:dyDescent="0.3">
      <c r="A216" s="68">
        <v>41</v>
      </c>
      <c r="B216" s="68" t="s">
        <v>93</v>
      </c>
      <c r="C216" s="68" t="s">
        <v>99</v>
      </c>
      <c r="D216" s="95">
        <v>150</v>
      </c>
      <c r="E216" s="68">
        <v>150</v>
      </c>
      <c r="F216" s="68">
        <v>150</v>
      </c>
      <c r="G216" s="95"/>
      <c r="H216" s="68"/>
      <c r="I216" s="68"/>
      <c r="J216" s="68"/>
      <c r="K216" s="69"/>
    </row>
    <row r="217" spans="1:11" x14ac:dyDescent="0.3">
      <c r="A217" s="68">
        <v>41</v>
      </c>
      <c r="B217" s="68" t="s">
        <v>86</v>
      </c>
      <c r="C217" s="68" t="s">
        <v>100</v>
      </c>
      <c r="D217" s="95">
        <v>1000</v>
      </c>
      <c r="E217" s="68">
        <v>1100</v>
      </c>
      <c r="F217" s="68">
        <v>1000</v>
      </c>
      <c r="G217" s="95"/>
      <c r="H217" s="68"/>
      <c r="I217" s="68"/>
      <c r="J217" s="68"/>
      <c r="K217" s="69"/>
    </row>
    <row r="218" spans="1:11" x14ac:dyDescent="0.3">
      <c r="A218" s="68">
        <v>41</v>
      </c>
      <c r="B218" s="68" t="s">
        <v>86</v>
      </c>
      <c r="C218" s="68" t="s">
        <v>84</v>
      </c>
      <c r="D218" s="95">
        <v>1000</v>
      </c>
      <c r="E218" s="68">
        <v>1150</v>
      </c>
      <c r="F218" s="68">
        <v>1250</v>
      </c>
      <c r="G218" s="95"/>
      <c r="H218" s="68"/>
      <c r="I218" s="68"/>
      <c r="J218" s="68"/>
      <c r="K218" s="69"/>
    </row>
    <row r="219" spans="1:11" x14ac:dyDescent="0.3">
      <c r="A219" s="66">
        <v>41</v>
      </c>
      <c r="B219" s="66" t="s">
        <v>86</v>
      </c>
      <c r="C219" s="66" t="s">
        <v>69</v>
      </c>
      <c r="D219" s="96">
        <v>250</v>
      </c>
      <c r="E219" s="66">
        <v>260</v>
      </c>
      <c r="F219" s="66">
        <v>270</v>
      </c>
      <c r="G219" s="96"/>
      <c r="H219" s="66"/>
      <c r="I219" s="66"/>
      <c r="J219" s="66"/>
      <c r="K219" s="50"/>
    </row>
    <row r="220" spans="1:11" x14ac:dyDescent="0.3">
      <c r="A220" s="66">
        <v>41</v>
      </c>
      <c r="B220" s="66" t="s">
        <v>86</v>
      </c>
      <c r="C220" s="66" t="s">
        <v>70</v>
      </c>
      <c r="D220" s="96">
        <v>500</v>
      </c>
      <c r="E220" s="66">
        <v>550</v>
      </c>
      <c r="F220" s="66">
        <v>600</v>
      </c>
      <c r="G220" s="96"/>
      <c r="H220" s="66"/>
      <c r="I220" s="66"/>
      <c r="J220" s="66"/>
      <c r="K220" s="50"/>
    </row>
    <row r="221" spans="1:11" x14ac:dyDescent="0.3">
      <c r="A221" s="66" t="s">
        <v>12</v>
      </c>
      <c r="B221" s="66" t="s">
        <v>86</v>
      </c>
      <c r="C221" s="66" t="s">
        <v>138</v>
      </c>
      <c r="D221" s="96">
        <v>21000</v>
      </c>
      <c r="E221" s="66">
        <v>22000</v>
      </c>
      <c r="F221" s="66">
        <v>23000</v>
      </c>
      <c r="G221" s="96"/>
      <c r="H221" s="66"/>
      <c r="I221" s="66"/>
      <c r="J221" s="66"/>
      <c r="K221" s="50"/>
    </row>
    <row r="222" spans="1:11" x14ac:dyDescent="0.3">
      <c r="A222" s="66">
        <v>111</v>
      </c>
      <c r="B222" s="66" t="s">
        <v>86</v>
      </c>
      <c r="C222" s="66" t="s">
        <v>138</v>
      </c>
      <c r="D222" s="96">
        <v>22000</v>
      </c>
      <c r="E222" s="66">
        <v>23000</v>
      </c>
      <c r="F222" s="66">
        <v>25000</v>
      </c>
      <c r="G222" s="96"/>
      <c r="H222" s="66"/>
      <c r="I222" s="66"/>
      <c r="J222" s="66"/>
      <c r="K222" s="50"/>
    </row>
    <row r="223" spans="1:11" x14ac:dyDescent="0.3">
      <c r="A223" s="66">
        <v>41</v>
      </c>
      <c r="B223" s="66" t="s">
        <v>86</v>
      </c>
      <c r="C223" s="66" t="s">
        <v>101</v>
      </c>
      <c r="D223" s="96"/>
      <c r="E223" s="66"/>
      <c r="F223" s="66"/>
      <c r="G223" s="97">
        <v>2700</v>
      </c>
      <c r="H223" s="66"/>
      <c r="I223" s="66"/>
      <c r="J223" s="66"/>
      <c r="K223" s="50"/>
    </row>
    <row r="224" spans="1:11" x14ac:dyDescent="0.3">
      <c r="A224" s="74" t="s">
        <v>80</v>
      </c>
      <c r="B224" s="66"/>
      <c r="C224" s="66"/>
      <c r="D224" s="97">
        <f>SUM(D181:D223)</f>
        <v>175780</v>
      </c>
      <c r="E224" s="74">
        <f>SUM(E181:E223)</f>
        <v>177500</v>
      </c>
      <c r="F224" s="74">
        <f>SUM(F181:F223)</f>
        <v>188550</v>
      </c>
      <c r="G224" s="97">
        <f>SUM(G223)</f>
        <v>2700</v>
      </c>
      <c r="H224" s="66"/>
      <c r="I224" s="66"/>
      <c r="J224" s="66"/>
      <c r="K224" s="50"/>
    </row>
    <row r="225" spans="1:11" x14ac:dyDescent="0.3">
      <c r="A225" s="66"/>
      <c r="B225" s="66"/>
      <c r="C225" s="66"/>
      <c r="D225" s="96"/>
      <c r="E225" s="66"/>
      <c r="F225" s="66"/>
      <c r="G225" s="96"/>
      <c r="H225" s="66"/>
      <c r="I225" s="66"/>
      <c r="J225" s="66"/>
      <c r="K225" s="50"/>
    </row>
    <row r="226" spans="1:11" x14ac:dyDescent="0.3">
      <c r="A226" s="74" t="s">
        <v>140</v>
      </c>
      <c r="B226" s="66"/>
      <c r="C226" s="66"/>
      <c r="D226" s="97">
        <v>494440</v>
      </c>
      <c r="E226" s="74">
        <v>503570</v>
      </c>
      <c r="F226" s="74">
        <v>522820</v>
      </c>
      <c r="G226" s="97">
        <v>2700</v>
      </c>
      <c r="H226" s="66"/>
      <c r="I226" s="66"/>
      <c r="J226" s="66"/>
      <c r="K226" s="50"/>
    </row>
    <row r="227" spans="1:11" x14ac:dyDescent="0.3">
      <c r="A227" s="74"/>
      <c r="B227" s="66"/>
      <c r="C227" s="66"/>
      <c r="D227" s="96"/>
      <c r="E227" s="66"/>
      <c r="F227" s="66"/>
      <c r="G227" s="96"/>
      <c r="H227" s="66"/>
      <c r="I227" s="66"/>
      <c r="J227" s="66"/>
      <c r="K227" s="50"/>
    </row>
    <row r="228" spans="1:11" x14ac:dyDescent="0.3">
      <c r="A228" s="74" t="s">
        <v>149</v>
      </c>
      <c r="B228" s="66"/>
      <c r="C228" s="66"/>
      <c r="D228" s="97">
        <v>1133430</v>
      </c>
      <c r="E228" s="74">
        <v>1185040</v>
      </c>
      <c r="F228" s="74">
        <v>1229390</v>
      </c>
      <c r="G228" s="97">
        <v>17700</v>
      </c>
      <c r="H228" s="66"/>
      <c r="I228" s="66"/>
      <c r="J228" s="66"/>
      <c r="K228" s="50"/>
    </row>
    <row r="229" spans="1:11" x14ac:dyDescent="0.3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6"/>
    </row>
    <row r="230" spans="1:11" x14ac:dyDescent="0.3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6"/>
    </row>
    <row r="231" spans="1:11" x14ac:dyDescent="0.3">
      <c r="A231" s="75" t="s">
        <v>171</v>
      </c>
      <c r="B231" s="75"/>
      <c r="C231" s="75"/>
      <c r="D231" s="75"/>
      <c r="E231" s="75"/>
      <c r="F231" s="75"/>
      <c r="G231" s="75"/>
      <c r="H231" s="75"/>
      <c r="I231" s="75"/>
      <c r="J231" s="75"/>
      <c r="K231" s="76"/>
    </row>
    <row r="232" spans="1:11" x14ac:dyDescent="0.3">
      <c r="A232" s="75" t="s">
        <v>172</v>
      </c>
      <c r="B232" s="75"/>
      <c r="C232" s="75"/>
      <c r="D232" s="75"/>
      <c r="E232" s="75"/>
      <c r="F232" s="75"/>
      <c r="G232" s="75"/>
      <c r="H232" s="75"/>
      <c r="I232" s="75"/>
      <c r="J232" s="75"/>
      <c r="K232" s="76"/>
    </row>
    <row r="233" spans="1:11" x14ac:dyDescent="0.3">
      <c r="A233" s="75" t="s">
        <v>173</v>
      </c>
      <c r="B233" s="75"/>
      <c r="C233" s="75"/>
      <c r="D233" s="75"/>
      <c r="E233" s="75"/>
      <c r="F233" s="75"/>
      <c r="G233" s="146" t="s">
        <v>174</v>
      </c>
      <c r="H233" s="146"/>
      <c r="I233" s="75"/>
      <c r="J233" s="75"/>
      <c r="K233" s="76"/>
    </row>
    <row r="234" spans="1:11" x14ac:dyDescent="0.3">
      <c r="A234" s="75"/>
      <c r="B234" s="75"/>
      <c r="C234" s="75"/>
      <c r="D234" s="75"/>
      <c r="E234" s="75"/>
      <c r="F234" s="75"/>
      <c r="G234" s="146" t="s">
        <v>175</v>
      </c>
      <c r="H234" s="146"/>
      <c r="I234" s="75"/>
      <c r="J234" s="75"/>
      <c r="K234" s="76"/>
    </row>
    <row r="235" spans="1:11" x14ac:dyDescent="0.3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6"/>
    </row>
    <row r="236" spans="1:11" x14ac:dyDescent="0.3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6"/>
    </row>
  </sheetData>
  <mergeCells count="6">
    <mergeCell ref="G234:H234"/>
    <mergeCell ref="D2:F2"/>
    <mergeCell ref="G2:I2"/>
    <mergeCell ref="A178:C178"/>
    <mergeCell ref="M26:T26"/>
    <mergeCell ref="G233:H23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1"/>
  <sheetViews>
    <sheetView tabSelected="1" workbookViewId="0">
      <selection activeCell="H16" sqref="H16"/>
    </sheetView>
  </sheetViews>
  <sheetFormatPr defaultRowHeight="18.75" x14ac:dyDescent="0.3"/>
  <cols>
    <col min="1" max="1" width="4.19921875" customWidth="1"/>
    <col min="2" max="2" width="19.796875" customWidth="1"/>
    <col min="3" max="3" width="11" customWidth="1"/>
    <col min="4" max="4" width="9.8984375" customWidth="1"/>
    <col min="5" max="5" width="10.3984375" customWidth="1"/>
    <col min="7" max="7" width="9.69921875" customWidth="1"/>
    <col min="8" max="8" width="10.8984375" customWidth="1"/>
    <col min="9" max="9" width="10" customWidth="1"/>
  </cols>
  <sheetData>
    <row r="3" spans="1:5" x14ac:dyDescent="0.3">
      <c r="A3" t="s">
        <v>154</v>
      </c>
    </row>
    <row r="5" spans="1:5" x14ac:dyDescent="0.3">
      <c r="A5" s="111" t="s">
        <v>155</v>
      </c>
      <c r="B5" s="112"/>
      <c r="C5" s="113">
        <v>2021</v>
      </c>
      <c r="D5" s="114">
        <v>2022</v>
      </c>
      <c r="E5" s="114">
        <v>2023</v>
      </c>
    </row>
    <row r="6" spans="1:5" x14ac:dyDescent="0.3">
      <c r="A6" s="115" t="s">
        <v>156</v>
      </c>
      <c r="B6" s="116"/>
      <c r="C6" s="117">
        <v>33200</v>
      </c>
      <c r="D6" s="117">
        <v>34200</v>
      </c>
      <c r="E6" s="117">
        <v>35200</v>
      </c>
    </row>
    <row r="7" spans="1:5" x14ac:dyDescent="0.3">
      <c r="A7" s="50" t="s">
        <v>157</v>
      </c>
      <c r="B7" s="50"/>
      <c r="C7" s="118">
        <v>33200</v>
      </c>
      <c r="D7" s="119">
        <v>34200</v>
      </c>
      <c r="E7" s="119">
        <v>35200</v>
      </c>
    </row>
    <row r="8" spans="1:5" x14ac:dyDescent="0.3">
      <c r="A8" s="76"/>
      <c r="B8" s="76"/>
      <c r="C8" s="120"/>
      <c r="D8" s="120"/>
      <c r="E8" s="120"/>
    </row>
    <row r="9" spans="1:5" x14ac:dyDescent="0.3">
      <c r="C9" s="121"/>
      <c r="D9" s="122"/>
      <c r="E9" s="122"/>
    </row>
    <row r="10" spans="1:5" x14ac:dyDescent="0.3">
      <c r="A10" s="115" t="s">
        <v>158</v>
      </c>
      <c r="B10" s="116"/>
      <c r="C10" s="123"/>
      <c r="D10" s="123"/>
      <c r="E10" s="123"/>
    </row>
    <row r="11" spans="1:5" x14ac:dyDescent="0.3">
      <c r="A11" s="50" t="s">
        <v>159</v>
      </c>
      <c r="B11" s="50"/>
      <c r="C11" s="124">
        <v>258612</v>
      </c>
      <c r="D11" s="124">
        <v>277930</v>
      </c>
      <c r="E11" s="124">
        <v>295300</v>
      </c>
    </row>
    <row r="12" spans="1:5" x14ac:dyDescent="0.3">
      <c r="A12" s="50" t="s">
        <v>160</v>
      </c>
      <c r="B12" s="50"/>
      <c r="C12" s="124">
        <v>380378</v>
      </c>
      <c r="D12" s="124">
        <v>403540</v>
      </c>
      <c r="E12" s="124">
        <v>411270</v>
      </c>
    </row>
    <row r="13" spans="1:5" x14ac:dyDescent="0.3">
      <c r="A13" s="144" t="s">
        <v>161</v>
      </c>
      <c r="B13" s="145"/>
      <c r="C13" s="125">
        <f>SUM(C11:C12)</f>
        <v>638990</v>
      </c>
      <c r="D13" s="125">
        <f>SUM(D11:D12)</f>
        <v>681470</v>
      </c>
      <c r="E13" s="125">
        <f>SUM(E11:E12)</f>
        <v>706570</v>
      </c>
    </row>
    <row r="14" spans="1:5" x14ac:dyDescent="0.3">
      <c r="A14" s="50" t="s">
        <v>162</v>
      </c>
      <c r="B14" s="50"/>
      <c r="C14" s="124">
        <v>259030</v>
      </c>
      <c r="D14" s="124">
        <v>264660</v>
      </c>
      <c r="E14" s="124">
        <v>271440</v>
      </c>
    </row>
    <row r="15" spans="1:5" x14ac:dyDescent="0.3">
      <c r="A15" s="50" t="s">
        <v>163</v>
      </c>
      <c r="B15" s="50"/>
      <c r="C15" s="124">
        <v>59630</v>
      </c>
      <c r="D15" s="124">
        <v>61410</v>
      </c>
      <c r="E15" s="124">
        <v>62830</v>
      </c>
    </row>
    <row r="16" spans="1:5" x14ac:dyDescent="0.3">
      <c r="A16" s="50" t="s">
        <v>164</v>
      </c>
      <c r="B16" s="50"/>
      <c r="C16" s="124">
        <v>175780</v>
      </c>
      <c r="D16" s="124">
        <v>177500</v>
      </c>
      <c r="E16" s="124">
        <v>188550</v>
      </c>
    </row>
    <row r="17" spans="1:5" x14ac:dyDescent="0.3">
      <c r="A17" s="144" t="s">
        <v>165</v>
      </c>
      <c r="B17" s="145"/>
      <c r="C17" s="125">
        <f>SUM(C14:C16)</f>
        <v>494440</v>
      </c>
      <c r="D17" s="125">
        <f>SUM(D14:D16)</f>
        <v>503570</v>
      </c>
      <c r="E17" s="125">
        <f>SUM(E14:E16)</f>
        <v>522820</v>
      </c>
    </row>
    <row r="18" spans="1:5" x14ac:dyDescent="0.3">
      <c r="A18" s="126" t="s">
        <v>166</v>
      </c>
      <c r="B18" s="127"/>
      <c r="C18" s="128">
        <v>1133430</v>
      </c>
      <c r="D18" s="128">
        <v>1185040</v>
      </c>
      <c r="E18" s="128">
        <v>1229390</v>
      </c>
    </row>
    <row r="19" spans="1:5" x14ac:dyDescent="0.3">
      <c r="A19" s="129" t="s">
        <v>167</v>
      </c>
      <c r="B19" s="130"/>
      <c r="C19" s="124">
        <v>15000</v>
      </c>
      <c r="D19" s="124">
        <v>0</v>
      </c>
      <c r="E19" s="124">
        <v>0</v>
      </c>
    </row>
    <row r="20" spans="1:5" x14ac:dyDescent="0.3">
      <c r="A20" s="129" t="s">
        <v>168</v>
      </c>
      <c r="B20" s="130"/>
      <c r="C20" s="124">
        <v>2700</v>
      </c>
      <c r="D20" s="124">
        <v>0</v>
      </c>
      <c r="E20" s="124">
        <v>0</v>
      </c>
    </row>
    <row r="21" spans="1:5" x14ac:dyDescent="0.3">
      <c r="A21" s="126" t="s">
        <v>169</v>
      </c>
      <c r="B21" s="127"/>
      <c r="C21" s="128">
        <v>17700</v>
      </c>
      <c r="D21" s="128">
        <v>0</v>
      </c>
      <c r="E21" s="128">
        <v>0</v>
      </c>
    </row>
  </sheetData>
  <mergeCells count="2">
    <mergeCell ref="A13:B13"/>
    <mergeCell ref="A17:B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Príjmy</vt:lpstr>
      <vt:lpstr>Výdavky</vt:lpstr>
      <vt:lpstr>Rekapitulácia</vt:lpstr>
    </vt:vector>
  </TitlesOfParts>
  <Company>Obecný úrad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Boleráz</dc:creator>
  <cp:lastModifiedBy>Ucto</cp:lastModifiedBy>
  <cp:lastPrinted>2020-11-03T10:23:17Z</cp:lastPrinted>
  <dcterms:created xsi:type="dcterms:W3CDTF">2019-10-09T08:41:04Z</dcterms:created>
  <dcterms:modified xsi:type="dcterms:W3CDTF">2020-12-02T14:28:49Z</dcterms:modified>
</cp:coreProperties>
</file>